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0" documentId="8_{C00DA151-7867-41FE-8CF9-2DF871F13AD3}" xr6:coauthVersionLast="47" xr6:coauthVersionMax="47" xr10:uidLastSave="{00000000-0000-0000-0000-000000000000}"/>
  <bookViews>
    <workbookView xWindow="-98" yWindow="-98" windowWidth="17475" windowHeight="10996" xr2:uid="{00000000-000D-0000-FFFF-FFFF00000000}"/>
  </bookViews>
  <sheets>
    <sheet name="Contents" sheetId="1" r:id="rId1"/>
    <sheet name="4.1" sheetId="2" r:id="rId2"/>
    <sheet name="4.2" sheetId="26" r:id="rId3"/>
    <sheet name="4.3" sheetId="28" r:id="rId4"/>
    <sheet name="4.4" sheetId="29" r:id="rId5"/>
    <sheet name="4.5" sheetId="30" r:id="rId6"/>
    <sheet name="4.6" sheetId="33" r:id="rId7"/>
    <sheet name="4.7" sheetId="32" r:id="rId8"/>
  </sheets>
  <definedNames>
    <definedName name="_xlnm.Print_Area" localSheetId="1">'4.1'!$A$1:$K$164</definedName>
    <definedName name="_xlnm.Print_Area" localSheetId="2">'4.2'!$A$1:$K$156</definedName>
    <definedName name="_xlnm.Print_Area" localSheetId="3">'4.3'!$A$1:$J$156</definedName>
    <definedName name="_xlnm.Print_Area" localSheetId="0">Contents!$A$1:$B$27</definedName>
    <definedName name="_xlnm.Print_Titles" localSheetId="1">'4.1'!$4:$5</definedName>
    <definedName name="_xlnm.Print_Titles" localSheetId="2">'4.2'!$4:$5</definedName>
    <definedName name="_xlnm.Print_Titles" localSheetId="3">'4.3'!$4:$5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32" l="1"/>
  <c r="G15" i="32"/>
  <c r="A3" i="32"/>
  <c r="A291" i="33"/>
  <c r="A3" i="33"/>
  <c r="A46" i="30"/>
  <c r="H15" i="30"/>
  <c r="A3" i="30"/>
  <c r="A46" i="29"/>
  <c r="S15" i="29"/>
  <c r="R15" i="29"/>
  <c r="A3" i="29"/>
  <c r="A145" i="28"/>
  <c r="J34" i="28"/>
  <c r="A3" i="28"/>
  <c r="A145" i="26"/>
  <c r="A3" i="26"/>
  <c r="A145" i="2"/>
  <c r="A3" i="2"/>
</calcChain>
</file>

<file path=xl/sharedStrings.xml><?xml version="1.0" encoding="utf-8"?>
<sst xmlns="http://schemas.openxmlformats.org/spreadsheetml/2006/main" count="1346" uniqueCount="199">
  <si>
    <t>Australian insolvency statistics</t>
  </si>
  <si>
    <t>Released: August 2026</t>
  </si>
  <si>
    <t>Series 4: Registered liquidators, September 1999 - June 2026</t>
  </si>
  <si>
    <t>Contents</t>
  </si>
  <si>
    <t>Tables</t>
  </si>
  <si>
    <t>Table 4.1 - Registered liquidators–Total by region, ANNUAL, QUARTERLY</t>
  </si>
  <si>
    <t>Table 4.2 - Registered liquidators–Ceased by region, ANNUAL, QUARTERLY</t>
  </si>
  <si>
    <t>Table 4.3 - Registered liquidators–New by region, ANNUAL, QUARTERLY</t>
  </si>
  <si>
    <t>Table 4.4 - Registered liquidators–Gender by region, ANNUAL, QUARTERLY</t>
  </si>
  <si>
    <t>Table 4.5 - Registered liquidators–Total by age group, ANNUAL, QUARTERLY</t>
  </si>
  <si>
    <t>Table 4.6 - Registered liquidators–Total by years of registration, ANNUAL, QUARTERLY</t>
  </si>
  <si>
    <t>Table 4.7 - Registered liquidators–Total by firm size, ANNUAL, QUARTERLY</t>
  </si>
  <si>
    <r>
      <rPr>
        <b/>
        <sz val="12"/>
        <rFont val="Arial"/>
        <family val="2"/>
      </rPr>
      <t xml:space="preserve">More information available from the </t>
    </r>
    <r>
      <rPr>
        <b/>
        <sz val="12"/>
        <color indexed="12"/>
        <rFont val="Arial"/>
        <family val="2"/>
      </rPr>
      <t>ASIC website</t>
    </r>
  </si>
  <si>
    <t>INFORMATION SHEET 80: How to interpret ASIC insolvency statistics</t>
  </si>
  <si>
    <t>Inquiries</t>
  </si>
  <si>
    <t>For further information about these and related statistics, email insolvencystatistics@asic.gov.au.</t>
  </si>
  <si>
    <t>© Australian Securities &amp; Investments Commission</t>
  </si>
  <si>
    <t>Period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</si>
  <si>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</si>
  <si>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</si>
  <si>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</si>
  <si>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</si>
  <si>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</si>
  <si>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</si>
  <si>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</si>
  <si>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</si>
  <si>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Australia</t>
  </si>
  <si>
    <t>Overseas</t>
  </si>
  <si>
    <t>ANNUAL (1999-2026)</t>
  </si>
  <si>
    <t>1999-2000</t>
  </si>
  <si>
    <t>2000-2001</t>
  </si>
  <si>
    <t>2001-2002</t>
  </si>
  <si>
    <t>2002-2003</t>
  </si>
  <si>
    <t>2003-2004</t>
  </si>
  <si>
    <t>2004-2005</t>
  </si>
  <si>
    <t>2005-2006</t>
  </si>
  <si>
    <t>2006-2007</t>
  </si>
  <si>
    <t>2007-2008</t>
  </si>
  <si>
    <t>2008-2009</t>
  </si>
  <si>
    <t>2009-2010</t>
  </si>
  <si>
    <t>2010-2011</t>
  </si>
  <si>
    <t>2011-2012</t>
  </si>
  <si>
    <t>2012-2013</t>
  </si>
  <si>
    <t>2013-2014</t>
  </si>
  <si>
    <t>2014-2015</t>
  </si>
  <si>
    <t>2015-2016</t>
  </si>
  <si>
    <t>2016-2017</t>
  </si>
  <si>
    <t>2017-2018</t>
  </si>
  <si>
    <t>2018-2019</t>
  </si>
  <si>
    <t>2019-2020</t>
  </si>
  <si>
    <t>2020-2021</t>
  </si>
  <si>
    <t>2021-2022</t>
  </si>
  <si>
    <t>2022-2023</t>
  </si>
  <si>
    <t>2023-2024</t>
  </si>
  <si>
    <t>2024-2025</t>
  </si>
  <si>
    <t>2025-2026</t>
  </si>
  <si>
    <t>QUARTERLY (September 1999-June 2026)</t>
  </si>
  <si>
    <t>30 September 1999</t>
  </si>
  <si>
    <t>31 December 1999</t>
  </si>
  <si>
    <t>31 March 2000</t>
  </si>
  <si>
    <t>30 June 2000</t>
  </si>
  <si>
    <t>30 September 2000</t>
  </si>
  <si>
    <t>31 December 2000</t>
  </si>
  <si>
    <t>31 March 2001</t>
  </si>
  <si>
    <t>30 June 2001</t>
  </si>
  <si>
    <t>30 September 2001</t>
  </si>
  <si>
    <t>31 December 2001</t>
  </si>
  <si>
    <t>31 March 2002</t>
  </si>
  <si>
    <t>30 June 2002</t>
  </si>
  <si>
    <t>30 September 2002</t>
  </si>
  <si>
    <t>31 December 2002</t>
  </si>
  <si>
    <t>31 March 2003</t>
  </si>
  <si>
    <t>30 June 2003</t>
  </si>
  <si>
    <t>30 September 2003</t>
  </si>
  <si>
    <t>31 December 2003</t>
  </si>
  <si>
    <t>31 March 2004</t>
  </si>
  <si>
    <t>30 June 2004</t>
  </si>
  <si>
    <t>30 September 2004</t>
  </si>
  <si>
    <t>31 December 2004</t>
  </si>
  <si>
    <t>31 March 2005</t>
  </si>
  <si>
    <t>30 June 2005</t>
  </si>
  <si>
    <t>30 September 2005</t>
  </si>
  <si>
    <t>31 December 2005</t>
  </si>
  <si>
    <t>31 March 2006</t>
  </si>
  <si>
    <t>30 June 2006</t>
  </si>
  <si>
    <t>30 September 2006</t>
  </si>
  <si>
    <t>31 December 2006</t>
  </si>
  <si>
    <t>31 March 2007</t>
  </si>
  <si>
    <t>30 June 2007</t>
  </si>
  <si>
    <t>30 September 2007</t>
  </si>
  <si>
    <t>31 December 2007</t>
  </si>
  <si>
    <t>31 March 2008</t>
  </si>
  <si>
    <t>30 June 2008</t>
  </si>
  <si>
    <t>30 September 2008</t>
  </si>
  <si>
    <t>31 December 2008</t>
  </si>
  <si>
    <t>31 March 2009</t>
  </si>
  <si>
    <t>30 June 2009</t>
  </si>
  <si>
    <t>30 September 2009</t>
  </si>
  <si>
    <t>31 December 2009</t>
  </si>
  <si>
    <t>31 March 2010</t>
  </si>
  <si>
    <t>30 June 2010</t>
  </si>
  <si>
    <t>30 September 2010</t>
  </si>
  <si>
    <t>31 December 2010</t>
  </si>
  <si>
    <t>31 March 2011</t>
  </si>
  <si>
    <t>30 June 2011</t>
  </si>
  <si>
    <t>30 September 2011</t>
  </si>
  <si>
    <t>31 December 2011</t>
  </si>
  <si>
    <t>31 March 2012</t>
  </si>
  <si>
    <t>30 June 2012</t>
  </si>
  <si>
    <t>30 September 2012</t>
  </si>
  <si>
    <t>31 December 2012</t>
  </si>
  <si>
    <t>31 March 2013</t>
  </si>
  <si>
    <t>30 June 2013</t>
  </si>
  <si>
    <t>30 September 2013</t>
  </si>
  <si>
    <t>31 December 2013</t>
  </si>
  <si>
    <t>31 March 2014</t>
  </si>
  <si>
    <t>30 June 2014</t>
  </si>
  <si>
    <t>30 September 2014</t>
  </si>
  <si>
    <t>31 December 2014</t>
  </si>
  <si>
    <t>31 March 2015</t>
  </si>
  <si>
    <t>30 June 2015</t>
  </si>
  <si>
    <t>30 September 2015</t>
  </si>
  <si>
    <t>31 December 2015</t>
  </si>
  <si>
    <t>31 March 2016</t>
  </si>
  <si>
    <t>30 June 2016</t>
  </si>
  <si>
    <t>30 September 2016</t>
  </si>
  <si>
    <t>31 December 2016</t>
  </si>
  <si>
    <t>31 March 2017</t>
  </si>
  <si>
    <t>30 June 2017</t>
  </si>
  <si>
    <t>30 September 2017</t>
  </si>
  <si>
    <t>31 December 2017</t>
  </si>
  <si>
    <t>31 March 2018</t>
  </si>
  <si>
    <t>30 June 2018</t>
  </si>
  <si>
    <t>30 September 2018</t>
  </si>
  <si>
    <t>31 December 2018</t>
  </si>
  <si>
    <t>31 March 2019</t>
  </si>
  <si>
    <t>30 June 2019</t>
  </si>
  <si>
    <t>30 September 2019</t>
  </si>
  <si>
    <t>31 December 2019</t>
  </si>
  <si>
    <t>31 March 2020</t>
  </si>
  <si>
    <t>30 June 2020</t>
  </si>
  <si>
    <t>30 September 2020</t>
  </si>
  <si>
    <t>31 December 2020</t>
  </si>
  <si>
    <t>31 March 2021</t>
  </si>
  <si>
    <t>30 June 2021</t>
  </si>
  <si>
    <t>30 September 2021</t>
  </si>
  <si>
    <t>31 December 2021</t>
  </si>
  <si>
    <t>31 March 2022</t>
  </si>
  <si>
    <t>30 June 2022</t>
  </si>
  <si>
    <t>30 September 2022</t>
  </si>
  <si>
    <t>31 December 2022</t>
  </si>
  <si>
    <t>31 March 2023</t>
  </si>
  <si>
    <t>30 June 2023</t>
  </si>
  <si>
    <t>30 September 2023</t>
  </si>
  <si>
    <t>31 December 2023</t>
  </si>
  <si>
    <t>31 March 2024</t>
  </si>
  <si>
    <t>30 June 2024</t>
  </si>
  <si>
    <t>30 September 2024</t>
  </si>
  <si>
    <t>31 December 2024</t>
  </si>
  <si>
    <t>31 March 2025</t>
  </si>
  <si>
    <t>30 June 2025</t>
  </si>
  <si>
    <t>30 September 2025</t>
  </si>
  <si>
    <t>31 December 2025</t>
  </si>
  <si>
    <t>31 March 2026</t>
  </si>
  <si>
    <t>30 June 2026</t>
  </si>
  <si>
    <t>N/A</t>
  </si>
  <si>
    <t>0</t>
  </si>
  <si>
    <t>1</t>
  </si>
  <si>
    <t>Table 4.4- Registered liquidators–Gender by region, ANNUAL, QUARTERLY</t>
  </si>
  <si>
    <t>South 
Australia</t>
  </si>
  <si>
    <t>Western
Australia</t>
  </si>
  <si>
    <t>Male</t>
  </si>
  <si>
    <t>Female</t>
  </si>
  <si>
    <t>QUARTERLY (September 2019-June 2026)</t>
  </si>
  <si>
    <t>AGE GROUP</t>
  </si>
  <si>
    <t>&lt;30</t>
  </si>
  <si>
    <t>30-39</t>
  </si>
  <si>
    <t>40-49</t>
  </si>
  <si>
    <t>50-59</t>
  </si>
  <si>
    <t>60-69</t>
  </si>
  <si>
    <t>70+</t>
  </si>
  <si>
    <t>Total</t>
  </si>
  <si>
    <t>Table 4.6 - Registered liquidators–Total by years of registration and state, ANNUAL, QUARTERLY</t>
  </si>
  <si>
    <t>State</t>
  </si>
  <si>
    <t>Years of Registration</t>
  </si>
  <si>
    <t>ANNUAL (2019-2026)</t>
  </si>
  <si>
    <t>&lt;5</t>
  </si>
  <si>
    <t>5-10</t>
  </si>
  <si>
    <t>10-15</t>
  </si>
  <si>
    <t>15-20</t>
  </si>
  <si>
    <t>20-25</t>
  </si>
  <si>
    <t>25-30</t>
  </si>
  <si>
    <t>30-35</t>
  </si>
  <si>
    <t>35+</t>
  </si>
  <si>
    <t>FIRM SIZE</t>
  </si>
  <si>
    <t>2-4</t>
  </si>
  <si>
    <t>5-9</t>
  </si>
  <si>
    <t>10-19</t>
  </si>
  <si>
    <t>20+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</si>
</sst>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.25"/>
      <color rgb="FF000000"/>
      <name val="Verdana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8"/>
      <color indexed="12"/>
      <name val="Arial"/>
      <family val="2"/>
    </font>
    <font>
      <sz val="11"/>
      <color theme="1"/>
      <name val="Calibri"/>
      <family val="2"/>
    </font>
    <font>
      <u/>
      <sz val="8"/>
      <color theme="10"/>
      <name val="Arial"/>
      <family val="2"/>
    </font>
    <font>
      <b/>
      <sz val="12"/>
      <color theme="10"/>
      <name val="Arial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11"/>
      <color theme="1"/>
      <name val="Arial"/>
      <family val="2"/>
    </font>
    <font>
      <i/>
      <sz val="8"/>
      <color theme="1"/>
      <name val="Arial"/>
      <family val="2"/>
    </font>
    <font>
      <sz val="8"/>
      <color rgb="FFFF0000"/>
      <name val="Arial"/>
      <family val="2"/>
    </font>
    <font>
      <b/>
      <sz val="10"/>
      <color rgb="FF00B050"/>
      <name val="Arial"/>
      <family val="2"/>
    </font>
    <font>
      <b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b/>
      <sz val="12"/>
      <name val="Arial"/>
      <family val="2"/>
    </font>
    <font>
      <b/>
      <sz val="12"/>
      <color indexed="1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3" fontId="10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3" fontId="10" fillId="0" borderId="0" xfId="0" applyNumberFormat="1" applyFont="1"/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3" fontId="11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2" fillId="0" borderId="0" xfId="0" applyNumberFormat="1" applyFont="1"/>
    <xf numFmtId="0" fontId="10" fillId="0" borderId="0" xfId="0" applyFont="1" applyAlignment="1">
      <alignment horizontal="right" wrapText="1"/>
    </xf>
    <xf numFmtId="0" fontId="10" fillId="0" borderId="0" xfId="0" applyFont="1"/>
    <xf numFmtId="0" fontId="13" fillId="0" borderId="0" xfId="0" applyFont="1"/>
    <xf numFmtId="0" fontId="1" fillId="0" borderId="0" xfId="0" applyFont="1" applyAlignment="1">
      <alignment horizontal="center" wrapText="1"/>
    </xf>
    <xf numFmtId="0" fontId="10" fillId="0" borderId="3" xfId="0" applyFont="1" applyBorder="1" applyAlignment="1">
      <alignment horizontal="left" wrapText="1"/>
    </xf>
    <xf numFmtId="0" fontId="10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/>
    <xf numFmtId="3" fontId="15" fillId="0" borderId="0" xfId="0" applyNumberFormat="1" applyFont="1"/>
    <xf numFmtId="3" fontId="16" fillId="0" borderId="0" xfId="0" applyNumberFormat="1" applyFont="1"/>
    <xf numFmtId="0" fontId="1" fillId="0" borderId="3" xfId="0" applyFont="1" applyBorder="1" applyAlignment="1">
      <alignment horizontal="right" wrapText="1"/>
    </xf>
    <xf numFmtId="0" fontId="1" fillId="0" borderId="0" xfId="0" applyFont="1" applyAlignment="1">
      <alignment wrapText="1"/>
    </xf>
    <xf numFmtId="0" fontId="17" fillId="0" borderId="0" xfId="0" applyFont="1"/>
    <xf numFmtId="16" fontId="1" fillId="0" borderId="0" xfId="0" applyNumberFormat="1" applyFont="1" applyAlignment="1">
      <alignment horizontal="center" wrapText="1"/>
    </xf>
    <xf numFmtId="17" fontId="1" fillId="0" borderId="0" xfId="0" applyNumberFormat="1" applyFont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0" fillId="0" borderId="5" xfId="0" applyFont="1" applyBorder="1" applyAlignment="1">
      <alignment horizontal="left" indent="1"/>
    </xf>
    <xf numFmtId="0" fontId="1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left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1</xdr:col>
      <xdr:colOff>2151757</xdr:colOff>
      <xdr:row>0</xdr:row>
      <xdr:rowOff>635000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45AD2C-831E-4071-9AA6-CEE34A6F7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2751832" cy="62865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0</xdr:row>
      <xdr:rowOff>9525</xdr:rowOff>
    </xdr:from>
    <xdr:to>
      <xdr:col>1</xdr:col>
      <xdr:colOff>2151757</xdr:colOff>
      <xdr:row>0</xdr:row>
      <xdr:rowOff>635000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D510824-35A5-4EC0-852F-C59762688E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2751832" cy="628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2</xdr:col>
      <xdr:colOff>265807</xdr:colOff>
      <xdr:row>0</xdr:row>
      <xdr:rowOff>638175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BE1EECF-81F8-41D1-B78D-9ED3FE4CC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2751832" cy="6286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9525</xdr:rowOff>
    </xdr:from>
    <xdr:to>
      <xdr:col>0</xdr:col>
      <xdr:colOff>66675</xdr:colOff>
      <xdr:row>0</xdr:row>
      <xdr:rowOff>112117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AE1CAB-9210-4C32-964D-EC1D9F7E6DD5}"/>
            </a:ext>
          </a:extLst>
        </xdr:cNvPr>
        <xdr:cNvSpPr txBox="1"/>
      </xdr:nvSpPr>
      <xdr:spPr>
        <a:xfrm>
          <a:off x="9525" y="9525"/>
          <a:ext cx="5715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X1A0T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2</xdr:col>
      <xdr:colOff>265807</xdr:colOff>
      <xdr:row>0</xdr:row>
      <xdr:rowOff>635000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0788FF1-3351-4299-8F77-554D7456E3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2751832" cy="6286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9525</xdr:rowOff>
    </xdr:from>
    <xdr:to>
      <xdr:col>0</xdr:col>
      <xdr:colOff>66675</xdr:colOff>
      <xdr:row>0</xdr:row>
      <xdr:rowOff>112117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A9397E6-2384-4A36-AAB2-06F0061F2014}"/>
            </a:ext>
          </a:extLst>
        </xdr:cNvPr>
        <xdr:cNvSpPr txBox="1"/>
      </xdr:nvSpPr>
      <xdr:spPr>
        <a:xfrm>
          <a:off x="9525" y="9525"/>
          <a:ext cx="5715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X2A0T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9525</xdr:rowOff>
    </xdr:from>
    <xdr:to>
      <xdr:col>2</xdr:col>
      <xdr:colOff>265807</xdr:colOff>
      <xdr:row>0</xdr:row>
      <xdr:rowOff>635000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8BC20B9-55C4-460B-99A0-F793EABE4C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9525"/>
          <a:ext cx="2751832" cy="6286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9525</xdr:rowOff>
    </xdr:from>
    <xdr:to>
      <xdr:col>0</xdr:col>
      <xdr:colOff>66675</xdr:colOff>
      <xdr:row>0</xdr:row>
      <xdr:rowOff>112117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FF77531-571B-4299-8FCD-751F471538E1}"/>
            </a:ext>
          </a:extLst>
        </xdr:cNvPr>
        <xdr:cNvSpPr txBox="1"/>
      </xdr:nvSpPr>
      <xdr:spPr>
        <a:xfrm>
          <a:off x="9525" y="9525"/>
          <a:ext cx="5715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X3A0T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3</xdr:col>
      <xdr:colOff>211832</xdr:colOff>
      <xdr:row>0</xdr:row>
      <xdr:rowOff>647700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BA0C7C-868A-453A-A467-0BE61B8BDA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755007" cy="6286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9525</xdr:rowOff>
    </xdr:from>
    <xdr:to>
      <xdr:col>0</xdr:col>
      <xdr:colOff>66675</xdr:colOff>
      <xdr:row>0</xdr:row>
      <xdr:rowOff>112117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ED7704-4A8B-4423-A6DE-02B79510D074}"/>
            </a:ext>
          </a:extLst>
        </xdr:cNvPr>
        <xdr:cNvSpPr txBox="1"/>
      </xdr:nvSpPr>
      <xdr:spPr>
        <a:xfrm>
          <a:off x="9525" y="9525"/>
          <a:ext cx="5715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X4A0T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0</xdr:col>
      <xdr:colOff>66675</xdr:colOff>
      <xdr:row>0</xdr:row>
      <xdr:rowOff>112117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5BB22F2-A12E-44CF-9D5C-CCC601552E59}"/>
            </a:ext>
          </a:extLst>
        </xdr:cNvPr>
        <xdr:cNvSpPr txBox="1"/>
      </xdr:nvSpPr>
      <xdr:spPr>
        <a:xfrm>
          <a:off x="9525" y="9525"/>
          <a:ext cx="5715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X5A0T</a:t>
          </a:r>
        </a:p>
      </xdr:txBody>
    </xdr:sp>
    <xdr:clientData/>
  </xdr:twoCellAnchor>
  <xdr:twoCellAnchor editAs="oneCell">
    <xdr:from>
      <xdr:col>0</xdr:col>
      <xdr:colOff>9525</xdr:colOff>
      <xdr:row>0</xdr:row>
      <xdr:rowOff>19050</xdr:rowOff>
    </xdr:from>
    <xdr:to>
      <xdr:col>2</xdr:col>
      <xdr:colOff>249932</xdr:colOff>
      <xdr:row>0</xdr:row>
      <xdr:rowOff>647700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FA847F-9E52-43AB-A8CE-048D60BA0C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"/>
          <a:ext cx="2755007" cy="6286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9525</xdr:rowOff>
    </xdr:from>
    <xdr:to>
      <xdr:col>0</xdr:col>
      <xdr:colOff>66675</xdr:colOff>
      <xdr:row>0</xdr:row>
      <xdr:rowOff>112117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2EE3E004-608A-40FC-B356-CB3457E2BB30}"/>
            </a:ext>
          </a:extLst>
        </xdr:cNvPr>
        <xdr:cNvSpPr txBox="1"/>
      </xdr:nvSpPr>
      <xdr:spPr>
        <a:xfrm>
          <a:off x="9525" y="9525"/>
          <a:ext cx="5715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X6A0T</a:t>
          </a:r>
        </a:p>
      </xdr:txBody>
    </xdr:sp>
    <xdr:clientData/>
  </xdr:twoCellAnchor>
  <xdr:twoCellAnchor editAs="oneCell">
    <xdr:from>
      <xdr:col>0</xdr:col>
      <xdr:colOff>0</xdr:colOff>
      <xdr:row>0</xdr:row>
      <xdr:rowOff>9525</xdr:rowOff>
    </xdr:from>
    <xdr:to>
      <xdr:col>2</xdr:col>
      <xdr:colOff>2282</xdr:colOff>
      <xdr:row>0</xdr:row>
      <xdr:rowOff>638175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1A37F4-2CA2-43AA-8512-C060E041C3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525"/>
          <a:ext cx="2793107" cy="62865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1</xdr:col>
      <xdr:colOff>753918</xdr:colOff>
      <xdr:row>0</xdr:row>
      <xdr:rowOff>577866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3C60F8B-CFB7-4868-953B-7F1B8C9230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38100"/>
          <a:ext cx="2451100" cy="536591"/>
        </a:xfrm>
        <a:prstGeom prst="rect">
          <a:avLst/>
        </a:prstGeom>
      </xdr:spPr>
    </xdr:pic>
    <xdr:clientData/>
  </xdr:twoCellAnchor>
  <xdr:twoCellAnchor editAs="oneCell">
    <xdr:from>
      <xdr:col>0</xdr:col>
      <xdr:colOff>25400</xdr:colOff>
      <xdr:row>0</xdr:row>
      <xdr:rowOff>19050</xdr:rowOff>
    </xdr:from>
    <xdr:to>
      <xdr:col>2</xdr:col>
      <xdr:colOff>288898</xdr:colOff>
      <xdr:row>0</xdr:row>
      <xdr:rowOff>647700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EB643EE-126D-4CCD-B2A4-35B7AF4A0B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19050"/>
          <a:ext cx="2759048" cy="628650"/>
        </a:xfrm>
        <a:prstGeom prst="rect">
          <a:avLst/>
        </a:prstGeom>
      </xdr:spPr>
    </xdr:pic>
    <xdr:clientData/>
  </xdr:twoCellAnchor>
  <xdr:twoCellAnchor>
    <xdr:from>
      <xdr:col>0</xdr:col>
      <xdr:colOff>9525</xdr:colOff>
      <xdr:row>0</xdr:row>
      <xdr:rowOff>9525</xdr:rowOff>
    </xdr:from>
    <xdr:to>
      <xdr:col>0</xdr:col>
      <xdr:colOff>66675</xdr:colOff>
      <xdr:row>0</xdr:row>
      <xdr:rowOff>112117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6F4C809-27A2-4C4D-9952-49B55BDBE872}"/>
            </a:ext>
          </a:extLst>
        </xdr:cNvPr>
        <xdr:cNvSpPr txBox="1"/>
      </xdr:nvSpPr>
      <xdr:spPr>
        <a:xfrm>
          <a:off x="9525" y="9525"/>
          <a:ext cx="57150" cy="102592"/>
        </a:xfrm>
        <a:prstGeom prst="rect">
          <a:avLst/>
        </a:prstGeom>
        <a:noFill/>
        <a:ln w="9525" cmpd="sng"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rtlCol="0" anchor="t">
          <a:spAutoFit/>
        </a:bodyPr>
        <a:lstStyle/>
        <a:p>
          <a:pPr algn="l" rtl="0"/>
          <a:r>
            <a:rPr lang="en-AU" sz="100">
              <a:latin typeface="ZWAdobeF" pitchFamily="2" charset="0"/>
            </a:rPr>
            <a:t>X7A0T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ic.gov.au/asic/asic.nsf/byheadline/How+to+interpret+ASIC+insolvency+statistics?openDocument" TargetMode="External"/><Relationship Id="rId2" Type="http://schemas.openxmlformats.org/officeDocument/2006/relationships/hyperlink" Target="http://www.asic.gov.au/asic/asic.nsf/byheadline/Copyright+%26+linking+to+our+websites?openDocument" TargetMode="External"/><Relationship Id="rId1" Type="http://schemas.openxmlformats.org/officeDocument/2006/relationships/hyperlink" Target="http://www.asic.gov.au/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[s0l3];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://www.asic.gov.au/asic/asic.nsf/byheadline/Copyright+%26+linking+to+our+websites?openDocument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hyperlink" Target="http://www.asic.gov.au/asic/asic.nsf/byheadline/Copyright+%26+linking+to+our+websites?openDocument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hyperlink" Target="http://www.asic.gov.au/asic/asic.nsf/byheadline/Copyright+%26+linking+to+our+websites?openDocument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hyperlink" Target="http://www.asic.gov.au/asic/asic.nsf/byheadline/Copyright+%26+linking+to+our+websites?openDocument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hyperlink" Target="http://www.asic.gov.au/asic/asic.nsf/byheadline/Copyright+%26+linking+to+our+websites?openDocument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hyperlink" Target="http://www.asic.gov.au/asic/asic.nsf/byheadline/Copyright+%26+linking+to+our+websites?openDocument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hyperlink" Target="http://www.asic.gov.au/asic/asic.nsf/byheadline/Copyright+%26+linking+to+our+websites?openDocum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7"/>
  <sheetViews>
    <sheetView showGridLines="0" tabSelected="1" zoomScaleNormal="100" zoomScaleSheetLayoutView="100" workbookViewId="0">
      <selection activeCell="A8" sqref="A8"/>
    </sheetView>
  </sheetViews>
  <sheetFormatPr defaultColWidth="10.796875" defaultRowHeight="14.25" x14ac:dyDescent="0.45"/>
  <cols>
    <col min="2" max="2" width="90.73046875" customWidth="1"/>
    <col min="4" max="4" width="17.46484375" customWidth="1"/>
    <col min="5" max="5" width="87.265625" customWidth="1"/>
  </cols>
  <sheetData>
    <row r="1" spans="1:12" ht="75" customHeight="1" x14ac:dyDescent="0.45">
      <c r="A1" s="45"/>
      <c r="B1" s="45"/>
      <c r="C1" s="45"/>
      <c r="D1" s="2"/>
      <c r="E1" s="2"/>
      <c r="F1" s="2"/>
      <c r="G1" s="2"/>
      <c r="H1" s="2"/>
      <c r="I1" s="2"/>
      <c r="J1" s="2"/>
      <c r="K1" s="2"/>
      <c r="L1" s="2"/>
    </row>
    <row r="2" spans="1:12" ht="15.75" customHeight="1" x14ac:dyDescent="0.45">
      <c r="A2" s="4" t="s">
        <v>0</v>
      </c>
    </row>
    <row r="3" spans="1:12" ht="25.05" customHeight="1" x14ac:dyDescent="0.45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</row>
    <row r="4" spans="1:12" ht="15" customHeight="1" x14ac:dyDescent="0.45">
      <c r="A4" s="5" t="s">
        <v>2</v>
      </c>
    </row>
    <row r="6" spans="1:12" ht="15.7" customHeight="1" x14ac:dyDescent="0.45">
      <c r="B6" s="4" t="s">
        <v>3</v>
      </c>
    </row>
    <row r="7" spans="1:12" x14ac:dyDescent="0.45">
      <c r="B7" s="1" t="s">
        <v>4</v>
      </c>
    </row>
    <row r="8" spans="1:12" x14ac:dyDescent="0.45">
      <c r="B8" s="8" t="s">
        <v>5</v>
      </c>
    </row>
    <row r="9" spans="1:12" x14ac:dyDescent="0.45">
      <c r="B9" s="8" t="s">
        <v>6</v>
      </c>
    </row>
    <row r="10" spans="1:12" x14ac:dyDescent="0.45">
      <c r="B10" s="8" t="s">
        <v>7</v>
      </c>
    </row>
    <row r="11" spans="1:12" x14ac:dyDescent="0.45">
      <c r="B11" s="8" t="s">
        <v>8</v>
      </c>
    </row>
    <row r="12" spans="1:12" x14ac:dyDescent="0.45">
      <c r="B12" s="8" t="s">
        <v>9</v>
      </c>
    </row>
    <row r="13" spans="1:12" x14ac:dyDescent="0.45">
      <c r="B13" s="8" t="s">
        <v>10</v>
      </c>
    </row>
    <row r="14" spans="1:12" x14ac:dyDescent="0.45">
      <c r="B14" s="8" t="s">
        <v>11</v>
      </c>
    </row>
    <row r="15" spans="1:12" ht="15.7" customHeight="1" x14ac:dyDescent="0.45">
      <c r="B15" s="3"/>
    </row>
    <row r="16" spans="1:12" ht="15.7" customHeight="1" x14ac:dyDescent="0.45">
      <c r="B16" s="11" t="s">
        <v>12</v>
      </c>
    </row>
    <row r="18" spans="1:2" x14ac:dyDescent="0.45">
      <c r="B18" s="5" t="s">
        <v>0</v>
      </c>
    </row>
    <row r="19" spans="1:2" x14ac:dyDescent="0.45">
      <c r="A19" s="6"/>
      <c r="B19" s="6" t="s">
        <v>13</v>
      </c>
    </row>
    <row r="22" spans="1:2" ht="15.7" customHeight="1" x14ac:dyDescent="0.45">
      <c r="B22" s="4" t="s">
        <v>14</v>
      </c>
    </row>
    <row r="23" spans="1:2" ht="15" customHeight="1" x14ac:dyDescent="0.45"/>
    <row r="24" spans="1:2" ht="15" customHeight="1" x14ac:dyDescent="0.45">
      <c r="B24" s="7" t="s">
        <v>15</v>
      </c>
    </row>
    <row r="27" spans="1:2" x14ac:dyDescent="0.45">
      <c r="B27" s="6" t="s">
        <v>16</v>
      </c>
    </row>
  </sheetData>
  <mergeCells count="2">
    <mergeCell ref="A3:J3"/>
    <mergeCell ref="A1:C1"/>
  </mergeCells>
  <hyperlinks>
    <hyperlink ref="B16" r:id="rId1" xr:uid="{00000000-0004-0000-0100-000000000000}"/>
    <hyperlink ref="B8" location="'4.1'!A1" display="Table 4.1 - Registered liquidators–Total by region, ANNUAL, QUARTERLY" xr:uid="{00000000-0004-0000-0100-000001000000}"/>
    <hyperlink ref="B9" location="'4.2'!A1" display="Table 4.2 - Registered liquidators–Ceased by region, ANNUAL, QUARTERLY" xr:uid="{00000000-0004-0000-0100-000002000000}"/>
    <hyperlink ref="B10" location="'4.3'!A1" display="Table 4.3 - Registered liquidators–New by region, ANNUAL, QUARTERLY" xr:uid="{00000000-0004-0000-0100-000003000000}"/>
    <hyperlink ref="B27" r:id="rId2" xr:uid="{00000000-0004-0000-0100-000004000000}"/>
    <hyperlink ref="B19" r:id="rId3" xr:uid="{00000000-0004-0000-0100-000005000000}"/>
    <hyperlink ref="B11:B14" r:id="rId4" location="'4.3'!A1" display="Table 4.3 - Registered liquidators–New by region, ANNUAL, QUARTERLY" xr:uid="{00000000-0004-0000-0100-000006000000}"/>
    <hyperlink ref="B11" location="'4.4'!A1" display="Table 4.4 - Registered liquidators–Gender by region, ANNUAL, QUARTERLY" xr:uid="{00000000-0004-0000-0100-000007000000}"/>
    <hyperlink ref="B12" location="'4.5'!A1" display="Table 4.5 - Registered liquidators–Total by age group, ANNUAL, QUARTERLY" xr:uid="{00000000-0004-0000-0100-000008000000}"/>
    <hyperlink ref="B13" location="'4.6'!A1" display="Table 4.6 - Registered liquidators–Total by years of registration, ANNUAL, QUARTERLY" xr:uid="{00000000-0004-0000-0100-000009000000}"/>
    <hyperlink ref="B14" location="'4.7'!A1" display="Table 4.7 - Registered liquidators–Total by firm size, ANNUAL, QUARTERLY" xr:uid="{00000000-0004-0000-0100-00000A000000}"/>
  </hyperlinks>
  <pageMargins left="0.70866141732283472" right="0.70866141732283472" top="0.74803149606299213" bottom="0.74803149606299213" header="0.31496062992125984" footer="0.31496062992125984"/>
  <pageSetup paperSize="9" scale="87" orientation="portrait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69"/>
  <sheetViews>
    <sheetView zoomScaleNormal="100" zoomScaleSheetLayoutView="100" workbookViewId="0">
      <pane ySplit="5" topLeftCell="A122" activePane="bottomLeft" state="frozen"/>
      <selection activeCell="H155" sqref="H155"/>
      <selection pane="bottomLeft" activeCell="A2" sqref="A2:J2"/>
    </sheetView>
  </sheetViews>
  <sheetFormatPr defaultColWidth="10.796875" defaultRowHeight="14.25" x14ac:dyDescent="0.45"/>
  <cols>
    <col min="1" max="1" width="24.73046875" customWidth="1"/>
    <col min="2" max="10" width="12.73046875" customWidth="1"/>
    <col min="240" max="240" width="51.53125" customWidth="1"/>
    <col min="243" max="243" width="12" customWidth="1"/>
  </cols>
  <sheetData>
    <row r="1" spans="1:15" ht="75" customHeight="1" x14ac:dyDescent="0.4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2"/>
    </row>
    <row r="2" spans="1:15" ht="15" customHeight="1" x14ac:dyDescent="0.4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</row>
    <row r="3" spans="1:15" ht="25.05" customHeight="1" x14ac:dyDescent="0.45">
      <c r="A3" s="47" t="str">
        <f>Contents!A3</f>
        <v>Released: August 2026</v>
      </c>
      <c r="B3" s="47"/>
      <c r="C3" s="47"/>
      <c r="D3" s="47"/>
      <c r="E3" s="47"/>
      <c r="F3" s="47"/>
      <c r="G3" s="47"/>
      <c r="H3" s="47"/>
      <c r="I3" s="47"/>
      <c r="J3" s="47"/>
    </row>
    <row r="4" spans="1:15" ht="15" customHeight="1" x14ac:dyDescent="0.45">
      <c r="A4" s="48" t="s">
        <v>5</v>
      </c>
      <c r="B4" s="48"/>
      <c r="C4" s="48"/>
      <c r="D4" s="48"/>
      <c r="E4" s="48"/>
      <c r="F4" s="48"/>
      <c r="G4" s="48"/>
      <c r="H4" s="48"/>
      <c r="I4" s="48"/>
      <c r="J4" s="48"/>
    </row>
    <row r="5" spans="1:15" ht="39.75" customHeight="1" x14ac:dyDescent="0.45">
      <c r="A5" s="20" t="s">
        <v>17</v>
      </c>
      <c r="B5" s="21" t="s">
        <v>18</v>
      </c>
      <c r="C5" s="21" t="s">
        <v>19</v>
      </c>
      <c r="D5" s="21" t="s">
        <v>20</v>
      </c>
      <c r="E5" s="21" t="s">
        <v>21</v>
      </c>
      <c r="F5" s="21" t="s">
        <v>22</v>
      </c>
      <c r="G5" s="21" t="s">
        <v>23</v>
      </c>
      <c r="H5" s="21" t="s">
        <v>24</v>
      </c>
      <c r="I5" s="21" t="s">
        <v>25</v>
      </c>
      <c r="J5" s="21" t="s">
        <v>26</v>
      </c>
      <c r="K5" s="21" t="s">
        <v>27</v>
      </c>
    </row>
    <row r="6" spans="1:15" x14ac:dyDescent="0.45">
      <c r="A6" s="44" t="s">
        <v>28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5" x14ac:dyDescent="0.45">
      <c r="A7" s="19" t="s">
        <v>29</v>
      </c>
      <c r="B7" s="25">
        <v>297</v>
      </c>
      <c r="C7" s="25">
        <v>206</v>
      </c>
      <c r="D7" s="25">
        <v>146</v>
      </c>
      <c r="E7" s="25">
        <v>69</v>
      </c>
      <c r="F7" s="25">
        <v>111</v>
      </c>
      <c r="G7" s="25">
        <v>23</v>
      </c>
      <c r="H7" s="25">
        <v>7</v>
      </c>
      <c r="I7" s="25">
        <v>15</v>
      </c>
      <c r="J7" s="21">
        <v>874</v>
      </c>
      <c r="K7" s="25">
        <v>9</v>
      </c>
      <c r="L7" s="22"/>
      <c r="M7" s="17"/>
      <c r="N7" s="17"/>
    </row>
    <row r="8" spans="1:15" x14ac:dyDescent="0.45">
      <c r="A8" s="19" t="s">
        <v>30</v>
      </c>
      <c r="B8" s="25">
        <v>293</v>
      </c>
      <c r="C8" s="25">
        <v>198</v>
      </c>
      <c r="D8" s="25">
        <v>143</v>
      </c>
      <c r="E8" s="25">
        <v>64</v>
      </c>
      <c r="F8" s="25">
        <v>109</v>
      </c>
      <c r="G8" s="25">
        <v>21</v>
      </c>
      <c r="H8" s="25">
        <v>6</v>
      </c>
      <c r="I8" s="25">
        <v>16</v>
      </c>
      <c r="J8" s="21">
        <v>850</v>
      </c>
      <c r="K8" s="25">
        <v>8</v>
      </c>
      <c r="L8" s="22"/>
      <c r="M8" s="17"/>
      <c r="N8" s="17"/>
      <c r="O8" s="17"/>
    </row>
    <row r="9" spans="1:15" x14ac:dyDescent="0.45">
      <c r="A9" s="19" t="s">
        <v>31</v>
      </c>
      <c r="B9" s="25">
        <v>277</v>
      </c>
      <c r="C9" s="25">
        <v>196</v>
      </c>
      <c r="D9" s="25">
        <v>142</v>
      </c>
      <c r="E9" s="25">
        <v>65</v>
      </c>
      <c r="F9" s="25">
        <v>105</v>
      </c>
      <c r="G9" s="25">
        <v>17</v>
      </c>
      <c r="H9" s="25">
        <v>6</v>
      </c>
      <c r="I9" s="25">
        <v>14</v>
      </c>
      <c r="J9" s="21">
        <v>822</v>
      </c>
      <c r="K9" s="25">
        <v>8</v>
      </c>
      <c r="L9" s="23"/>
      <c r="M9" s="17"/>
    </row>
    <row r="10" spans="1:15" x14ac:dyDescent="0.45">
      <c r="A10" s="19" t="s">
        <v>32</v>
      </c>
      <c r="B10" s="25">
        <v>283</v>
      </c>
      <c r="C10" s="25">
        <v>200</v>
      </c>
      <c r="D10" s="25">
        <v>142</v>
      </c>
      <c r="E10" s="25">
        <v>65</v>
      </c>
      <c r="F10" s="25">
        <v>101</v>
      </c>
      <c r="G10" s="25">
        <v>16</v>
      </c>
      <c r="H10" s="25">
        <v>6</v>
      </c>
      <c r="I10" s="25">
        <v>14</v>
      </c>
      <c r="J10" s="21">
        <v>827</v>
      </c>
      <c r="K10" s="25">
        <v>8</v>
      </c>
      <c r="L10" s="22"/>
      <c r="M10" s="17"/>
      <c r="N10" s="17"/>
      <c r="O10" s="17"/>
    </row>
    <row r="11" spans="1:15" x14ac:dyDescent="0.45">
      <c r="A11" s="19" t="s">
        <v>33</v>
      </c>
      <c r="B11" s="25">
        <v>262</v>
      </c>
      <c r="C11" s="25">
        <v>178</v>
      </c>
      <c r="D11" s="25">
        <v>126</v>
      </c>
      <c r="E11" s="25">
        <v>54</v>
      </c>
      <c r="F11" s="25">
        <v>96</v>
      </c>
      <c r="G11" s="25">
        <v>16</v>
      </c>
      <c r="H11" s="25">
        <v>6</v>
      </c>
      <c r="I11" s="25">
        <v>12</v>
      </c>
      <c r="J11" s="21">
        <v>750</v>
      </c>
      <c r="K11" s="25">
        <v>8</v>
      </c>
      <c r="L11" s="22"/>
      <c r="M11" s="17"/>
      <c r="N11" s="17"/>
      <c r="O11" s="17"/>
    </row>
    <row r="12" spans="1:15" x14ac:dyDescent="0.45">
      <c r="A12" s="19" t="s">
        <v>34</v>
      </c>
      <c r="B12" s="25">
        <v>259</v>
      </c>
      <c r="C12" s="25">
        <v>180</v>
      </c>
      <c r="D12" s="25">
        <v>128</v>
      </c>
      <c r="E12" s="25">
        <v>55</v>
      </c>
      <c r="F12" s="25">
        <v>96</v>
      </c>
      <c r="G12" s="25">
        <v>18</v>
      </c>
      <c r="H12" s="25">
        <v>5</v>
      </c>
      <c r="I12" s="25">
        <v>13</v>
      </c>
      <c r="J12" s="21">
        <v>754</v>
      </c>
      <c r="K12" s="25">
        <v>8</v>
      </c>
      <c r="L12" s="22"/>
      <c r="M12" s="17"/>
      <c r="N12" s="17"/>
      <c r="O12" s="17"/>
    </row>
    <row r="13" spans="1:15" x14ac:dyDescent="0.45">
      <c r="A13" s="19" t="s">
        <v>35</v>
      </c>
      <c r="B13" s="25">
        <v>259</v>
      </c>
      <c r="C13" s="25">
        <v>173</v>
      </c>
      <c r="D13" s="25">
        <v>125</v>
      </c>
      <c r="E13" s="25">
        <v>54</v>
      </c>
      <c r="F13" s="25">
        <v>95</v>
      </c>
      <c r="G13" s="25">
        <v>18</v>
      </c>
      <c r="H13" s="25">
        <v>5</v>
      </c>
      <c r="I13" s="25">
        <v>14</v>
      </c>
      <c r="J13" s="21">
        <v>743</v>
      </c>
      <c r="K13" s="25">
        <v>6</v>
      </c>
      <c r="L13" s="22"/>
      <c r="M13" s="17"/>
      <c r="N13" s="17"/>
      <c r="O13" s="17"/>
    </row>
    <row r="14" spans="1:15" x14ac:dyDescent="0.45">
      <c r="A14" s="19" t="s">
        <v>36</v>
      </c>
      <c r="B14" s="25">
        <v>240</v>
      </c>
      <c r="C14" s="25">
        <v>166</v>
      </c>
      <c r="D14" s="25">
        <v>107</v>
      </c>
      <c r="E14" s="25">
        <v>50</v>
      </c>
      <c r="F14" s="25">
        <v>87</v>
      </c>
      <c r="G14" s="25">
        <v>16</v>
      </c>
      <c r="H14" s="25">
        <v>5</v>
      </c>
      <c r="I14" s="25">
        <v>14</v>
      </c>
      <c r="J14" s="21">
        <v>685</v>
      </c>
      <c r="K14" s="25">
        <v>5</v>
      </c>
      <c r="L14" s="22"/>
      <c r="M14" s="17"/>
      <c r="N14" s="17"/>
      <c r="O14" s="17"/>
    </row>
    <row r="15" spans="1:15" x14ac:dyDescent="0.45">
      <c r="A15" s="19" t="s">
        <v>37</v>
      </c>
      <c r="B15" s="25">
        <v>235</v>
      </c>
      <c r="C15" s="25">
        <v>162</v>
      </c>
      <c r="D15" s="25">
        <v>102</v>
      </c>
      <c r="E15" s="25">
        <v>49</v>
      </c>
      <c r="F15" s="25">
        <v>84</v>
      </c>
      <c r="G15" s="25">
        <v>15</v>
      </c>
      <c r="H15" s="25">
        <v>5</v>
      </c>
      <c r="I15" s="25">
        <v>14</v>
      </c>
      <c r="J15" s="21">
        <v>666</v>
      </c>
      <c r="K15" s="25">
        <v>6</v>
      </c>
      <c r="L15" s="22"/>
      <c r="M15" s="17"/>
      <c r="N15" s="17"/>
      <c r="O15" s="17"/>
    </row>
    <row r="16" spans="1:15" x14ac:dyDescent="0.45">
      <c r="A16" s="19" t="s">
        <v>38</v>
      </c>
      <c r="B16" s="25">
        <v>233</v>
      </c>
      <c r="C16" s="25">
        <v>163</v>
      </c>
      <c r="D16" s="25">
        <v>101</v>
      </c>
      <c r="E16" s="25">
        <v>48</v>
      </c>
      <c r="F16" s="25">
        <v>81</v>
      </c>
      <c r="G16" s="25">
        <v>13</v>
      </c>
      <c r="H16" s="25">
        <v>5</v>
      </c>
      <c r="I16" s="25">
        <v>11</v>
      </c>
      <c r="J16" s="21">
        <v>655</v>
      </c>
      <c r="K16" s="25">
        <v>5</v>
      </c>
      <c r="L16" s="22"/>
      <c r="M16" s="17"/>
      <c r="N16" s="17"/>
      <c r="O16" s="17"/>
    </row>
    <row r="17" spans="1:15" x14ac:dyDescent="0.45">
      <c r="A17" s="19" t="s">
        <v>39</v>
      </c>
      <c r="B17" s="25">
        <v>232</v>
      </c>
      <c r="C17" s="25">
        <v>164</v>
      </c>
      <c r="D17" s="25">
        <v>108</v>
      </c>
      <c r="E17" s="25">
        <v>51</v>
      </c>
      <c r="F17" s="25">
        <v>77</v>
      </c>
      <c r="G17" s="25">
        <v>13</v>
      </c>
      <c r="H17" s="25">
        <v>6</v>
      </c>
      <c r="I17" s="25">
        <v>10</v>
      </c>
      <c r="J17" s="21">
        <v>661</v>
      </c>
      <c r="K17" s="25">
        <v>5</v>
      </c>
      <c r="L17" s="22"/>
      <c r="M17" s="17"/>
      <c r="N17" s="17"/>
      <c r="O17" s="17"/>
    </row>
    <row r="18" spans="1:15" x14ac:dyDescent="0.45">
      <c r="A18" s="19" t="s">
        <v>40</v>
      </c>
      <c r="B18" s="25">
        <v>236</v>
      </c>
      <c r="C18" s="25">
        <v>163</v>
      </c>
      <c r="D18" s="25">
        <v>109</v>
      </c>
      <c r="E18" s="25">
        <v>51</v>
      </c>
      <c r="F18" s="25">
        <v>77</v>
      </c>
      <c r="G18" s="25">
        <v>12</v>
      </c>
      <c r="H18" s="25">
        <v>6</v>
      </c>
      <c r="I18" s="25">
        <v>12</v>
      </c>
      <c r="J18" s="21">
        <v>666</v>
      </c>
      <c r="K18" s="25">
        <v>4</v>
      </c>
      <c r="L18" s="22"/>
      <c r="M18" s="17"/>
      <c r="N18" s="17"/>
      <c r="O18" s="17"/>
    </row>
    <row r="19" spans="1:15" x14ac:dyDescent="0.45">
      <c r="A19" s="19" t="s">
        <v>41</v>
      </c>
      <c r="B19" s="25">
        <v>242</v>
      </c>
      <c r="C19" s="25">
        <v>170</v>
      </c>
      <c r="D19" s="25">
        <v>110</v>
      </c>
      <c r="E19" s="25">
        <v>49</v>
      </c>
      <c r="F19" s="25">
        <v>78</v>
      </c>
      <c r="G19" s="25">
        <v>10</v>
      </c>
      <c r="H19" s="25">
        <v>5</v>
      </c>
      <c r="I19" s="25">
        <v>12</v>
      </c>
      <c r="J19" s="21">
        <v>676</v>
      </c>
      <c r="K19" s="25">
        <v>4</v>
      </c>
      <c r="L19" s="22"/>
      <c r="M19" s="17"/>
      <c r="N19" s="17"/>
      <c r="O19" s="17"/>
    </row>
    <row r="20" spans="1:15" x14ac:dyDescent="0.45">
      <c r="A20" s="19" t="s">
        <v>42</v>
      </c>
      <c r="B20" s="25">
        <v>250</v>
      </c>
      <c r="C20" s="25">
        <v>168</v>
      </c>
      <c r="D20" s="25">
        <v>109</v>
      </c>
      <c r="E20" s="25">
        <v>47</v>
      </c>
      <c r="F20" s="25">
        <v>81</v>
      </c>
      <c r="G20" s="25">
        <v>9</v>
      </c>
      <c r="H20" s="25">
        <v>3</v>
      </c>
      <c r="I20" s="25">
        <v>13</v>
      </c>
      <c r="J20" s="21">
        <v>680</v>
      </c>
      <c r="K20" s="25">
        <v>4</v>
      </c>
      <c r="L20" s="22"/>
      <c r="M20" s="17"/>
      <c r="N20" s="17"/>
      <c r="O20" s="17"/>
    </row>
    <row r="21" spans="1:15" x14ac:dyDescent="0.45">
      <c r="A21" s="19" t="s">
        <v>43</v>
      </c>
      <c r="B21" s="25">
        <v>246</v>
      </c>
      <c r="C21" s="25">
        <v>174</v>
      </c>
      <c r="D21" s="25">
        <v>116</v>
      </c>
      <c r="E21" s="25">
        <v>51</v>
      </c>
      <c r="F21" s="25">
        <v>83</v>
      </c>
      <c r="G21" s="25">
        <v>9</v>
      </c>
      <c r="H21" s="25">
        <v>3</v>
      </c>
      <c r="I21" s="25">
        <v>12</v>
      </c>
      <c r="J21" s="21">
        <v>694</v>
      </c>
      <c r="K21" s="25">
        <v>4</v>
      </c>
      <c r="L21" s="22"/>
      <c r="M21" s="17"/>
      <c r="N21" s="17"/>
      <c r="O21" s="17"/>
    </row>
    <row r="22" spans="1:15" x14ac:dyDescent="0.45">
      <c r="A22" s="19" t="s">
        <v>44</v>
      </c>
      <c r="B22" s="25">
        <v>249</v>
      </c>
      <c r="C22" s="25">
        <v>180</v>
      </c>
      <c r="D22" s="25">
        <v>121</v>
      </c>
      <c r="E22" s="25">
        <v>50</v>
      </c>
      <c r="F22" s="25">
        <v>82</v>
      </c>
      <c r="G22" s="25">
        <v>9</v>
      </c>
      <c r="H22" s="25">
        <v>3</v>
      </c>
      <c r="I22" s="25">
        <v>13</v>
      </c>
      <c r="J22" s="21">
        <v>707</v>
      </c>
      <c r="K22" s="25">
        <v>4</v>
      </c>
      <c r="L22" s="22"/>
      <c r="M22" s="17"/>
      <c r="N22" s="17"/>
      <c r="O22" s="17"/>
    </row>
    <row r="23" spans="1:15" x14ac:dyDescent="0.45">
      <c r="A23" s="19" t="s">
        <v>45</v>
      </c>
      <c r="B23" s="25">
        <v>252</v>
      </c>
      <c r="C23" s="25">
        <v>174</v>
      </c>
      <c r="D23" s="25">
        <v>119</v>
      </c>
      <c r="E23" s="25">
        <v>49</v>
      </c>
      <c r="F23" s="25">
        <v>83</v>
      </c>
      <c r="G23" s="25">
        <v>9</v>
      </c>
      <c r="H23" s="25">
        <v>3</v>
      </c>
      <c r="I23" s="25">
        <v>14</v>
      </c>
      <c r="J23" s="21">
        <v>703</v>
      </c>
      <c r="K23" s="25">
        <v>4</v>
      </c>
      <c r="L23" s="22"/>
      <c r="M23" s="17"/>
      <c r="N23" s="17"/>
      <c r="O23" s="17"/>
    </row>
    <row r="24" spans="1:15" x14ac:dyDescent="0.45">
      <c r="A24" s="19" t="s">
        <v>46</v>
      </c>
      <c r="B24" s="25">
        <v>258</v>
      </c>
      <c r="C24" s="25">
        <v>178</v>
      </c>
      <c r="D24" s="25">
        <v>122</v>
      </c>
      <c r="E24" s="25">
        <v>47</v>
      </c>
      <c r="F24" s="25">
        <v>76</v>
      </c>
      <c r="G24" s="25">
        <v>10</v>
      </c>
      <c r="H24" s="25">
        <v>3</v>
      </c>
      <c r="I24" s="25">
        <v>14</v>
      </c>
      <c r="J24" s="21">
        <v>708</v>
      </c>
      <c r="K24" s="25">
        <v>3</v>
      </c>
      <c r="L24" s="22"/>
      <c r="M24" s="17"/>
      <c r="N24" s="17"/>
      <c r="O24" s="17"/>
    </row>
    <row r="25" spans="1:15" x14ac:dyDescent="0.45">
      <c r="A25" s="19" t="s">
        <v>47</v>
      </c>
      <c r="B25" s="25">
        <v>249</v>
      </c>
      <c r="C25" s="25">
        <v>166</v>
      </c>
      <c r="D25" s="25">
        <v>106</v>
      </c>
      <c r="E25" s="25">
        <v>45</v>
      </c>
      <c r="F25" s="25">
        <v>72</v>
      </c>
      <c r="G25" s="25">
        <v>8</v>
      </c>
      <c r="H25" s="25">
        <v>2</v>
      </c>
      <c r="I25" s="25">
        <v>11</v>
      </c>
      <c r="J25" s="21">
        <v>659</v>
      </c>
      <c r="K25" s="25">
        <v>4</v>
      </c>
      <c r="L25" s="22"/>
      <c r="M25" s="17"/>
      <c r="N25" s="17"/>
      <c r="O25" s="17"/>
    </row>
    <row r="26" spans="1:15" x14ac:dyDescent="0.45">
      <c r="A26" s="19" t="s">
        <v>48</v>
      </c>
      <c r="B26" s="25">
        <v>248</v>
      </c>
      <c r="C26" s="25">
        <v>162</v>
      </c>
      <c r="D26" s="25">
        <v>105</v>
      </c>
      <c r="E26" s="25">
        <v>47</v>
      </c>
      <c r="F26" s="25">
        <v>66</v>
      </c>
      <c r="G26" s="25">
        <v>8</v>
      </c>
      <c r="H26" s="25">
        <v>2</v>
      </c>
      <c r="I26" s="25">
        <v>10</v>
      </c>
      <c r="J26" s="21">
        <v>648</v>
      </c>
      <c r="K26" s="25">
        <v>3</v>
      </c>
      <c r="L26" s="22"/>
      <c r="M26" s="17"/>
      <c r="N26" s="17"/>
      <c r="O26" s="17"/>
    </row>
    <row r="27" spans="1:15" x14ac:dyDescent="0.45">
      <c r="A27" s="19" t="s">
        <v>49</v>
      </c>
      <c r="B27" s="25">
        <v>238</v>
      </c>
      <c r="C27" s="25">
        <v>158</v>
      </c>
      <c r="D27" s="25">
        <v>105</v>
      </c>
      <c r="E27" s="25">
        <v>46</v>
      </c>
      <c r="F27" s="25">
        <v>64</v>
      </c>
      <c r="G27" s="25">
        <v>8</v>
      </c>
      <c r="H27" s="25">
        <v>2</v>
      </c>
      <c r="I27" s="25">
        <v>10</v>
      </c>
      <c r="J27" s="21">
        <v>631</v>
      </c>
      <c r="K27" s="25">
        <v>2</v>
      </c>
      <c r="L27" s="22"/>
      <c r="M27" s="17"/>
      <c r="N27" s="17"/>
      <c r="O27" s="17"/>
    </row>
    <row r="28" spans="1:15" x14ac:dyDescent="0.45">
      <c r="A28" s="19" t="s">
        <v>50</v>
      </c>
      <c r="B28" s="25">
        <v>249</v>
      </c>
      <c r="C28" s="25">
        <v>156</v>
      </c>
      <c r="D28" s="25">
        <v>111</v>
      </c>
      <c r="E28" s="25">
        <v>45</v>
      </c>
      <c r="F28" s="25">
        <v>63</v>
      </c>
      <c r="G28" s="25">
        <v>9</v>
      </c>
      <c r="H28" s="25">
        <v>3</v>
      </c>
      <c r="I28" s="25">
        <v>10</v>
      </c>
      <c r="J28" s="21">
        <v>646</v>
      </c>
      <c r="K28" s="25">
        <v>3</v>
      </c>
      <c r="L28" s="22"/>
      <c r="M28" s="17"/>
      <c r="N28" s="17"/>
      <c r="O28" s="17"/>
    </row>
    <row r="29" spans="1:15" x14ac:dyDescent="0.45">
      <c r="A29" s="19" t="s">
        <v>51</v>
      </c>
      <c r="B29" s="25">
        <v>243</v>
      </c>
      <c r="C29" s="25">
        <v>161</v>
      </c>
      <c r="D29" s="25">
        <v>111</v>
      </c>
      <c r="E29" s="25">
        <v>44</v>
      </c>
      <c r="F29" s="25">
        <v>64</v>
      </c>
      <c r="G29" s="25">
        <v>10</v>
      </c>
      <c r="H29" s="25">
        <v>2</v>
      </c>
      <c r="I29" s="25">
        <v>9</v>
      </c>
      <c r="J29" s="21">
        <v>644</v>
      </c>
      <c r="K29" s="25">
        <v>2</v>
      </c>
      <c r="L29" s="22"/>
      <c r="M29" s="17"/>
      <c r="N29" s="17"/>
      <c r="O29" s="17"/>
    </row>
    <row r="30" spans="1:15" x14ac:dyDescent="0.45">
      <c r="A30" s="19" t="s">
        <v>52</v>
      </c>
      <c r="B30" s="25">
        <v>248</v>
      </c>
      <c r="C30" s="25">
        <v>157</v>
      </c>
      <c r="D30" s="25">
        <v>114</v>
      </c>
      <c r="E30" s="25">
        <v>47</v>
      </c>
      <c r="F30" s="25">
        <v>67</v>
      </c>
      <c r="G30" s="25">
        <v>10</v>
      </c>
      <c r="H30" s="25">
        <v>2</v>
      </c>
      <c r="I30" s="25">
        <v>10</v>
      </c>
      <c r="J30" s="21">
        <v>655</v>
      </c>
      <c r="K30" s="25">
        <v>1</v>
      </c>
      <c r="L30" s="22"/>
      <c r="M30" s="17"/>
      <c r="N30" s="17"/>
      <c r="O30" s="17"/>
    </row>
    <row r="31" spans="1:15" x14ac:dyDescent="0.45">
      <c r="A31" s="19" t="s">
        <v>53</v>
      </c>
      <c r="B31" s="25">
        <v>248</v>
      </c>
      <c r="C31" s="25">
        <v>155</v>
      </c>
      <c r="D31" s="25">
        <v>109</v>
      </c>
      <c r="E31" s="25">
        <v>48</v>
      </c>
      <c r="F31" s="25">
        <v>63</v>
      </c>
      <c r="G31" s="25">
        <v>8</v>
      </c>
      <c r="H31" s="25">
        <v>2</v>
      </c>
      <c r="I31" s="25">
        <v>11</v>
      </c>
      <c r="J31" s="21">
        <v>644</v>
      </c>
      <c r="K31" s="25">
        <v>0</v>
      </c>
      <c r="L31" s="22"/>
      <c r="M31" s="17"/>
      <c r="N31" s="17"/>
      <c r="O31" s="17"/>
    </row>
    <row r="32" spans="1:15" ht="15" customHeight="1" x14ac:dyDescent="0.45">
      <c r="A32" s="19" t="s">
        <v>54</v>
      </c>
      <c r="B32" s="25">
        <v>253</v>
      </c>
      <c r="C32" s="25">
        <v>157</v>
      </c>
      <c r="D32" s="25">
        <v>113</v>
      </c>
      <c r="E32" s="25">
        <v>46</v>
      </c>
      <c r="F32" s="25">
        <v>68</v>
      </c>
      <c r="G32" s="25">
        <v>8</v>
      </c>
      <c r="H32" s="25">
        <v>2</v>
      </c>
      <c r="I32" s="25">
        <v>11</v>
      </c>
      <c r="J32" s="21">
        <v>658</v>
      </c>
      <c r="K32" s="25">
        <v>1</v>
      </c>
      <c r="L32" s="17"/>
    </row>
    <row r="33" spans="1:11" ht="15" customHeight="1" x14ac:dyDescent="0.45">
      <c r="A33" s="19" t="s">
        <v>55</v>
      </c>
      <c r="B33" s="25">
        <v>257</v>
      </c>
      <c r="C33" s="25">
        <v>158</v>
      </c>
      <c r="D33" s="25">
        <v>116</v>
      </c>
      <c r="E33" s="25">
        <v>47</v>
      </c>
      <c r="F33" s="25">
        <v>65</v>
      </c>
      <c r="G33" s="25">
        <v>7</v>
      </c>
      <c r="H33" s="25">
        <v>2</v>
      </c>
      <c r="I33" s="25">
        <v>12</v>
      </c>
      <c r="J33" s="21">
        <v>664</v>
      </c>
      <c r="K33" s="25">
        <v>2</v>
      </c>
    </row>
    <row r="34" spans="1:11" ht="15" customHeight="1" x14ac:dyDescent="0.45">
      <c r="A34" s="44" t="s">
        <v>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ht="15" customHeight="1" x14ac:dyDescent="0.45">
      <c r="A35" s="19" t="s">
        <v>57</v>
      </c>
      <c r="B35" s="25">
        <v>308</v>
      </c>
      <c r="C35" s="25">
        <v>209</v>
      </c>
      <c r="D35" s="25">
        <v>146</v>
      </c>
      <c r="E35" s="25">
        <v>64</v>
      </c>
      <c r="F35" s="25">
        <v>119</v>
      </c>
      <c r="G35" s="25">
        <v>23</v>
      </c>
      <c r="H35" s="25">
        <v>8</v>
      </c>
      <c r="I35" s="25">
        <v>14</v>
      </c>
      <c r="J35" s="21">
        <v>891</v>
      </c>
      <c r="K35" s="25">
        <v>10</v>
      </c>
    </row>
    <row r="36" spans="1:11" ht="15" customHeight="1" x14ac:dyDescent="0.45">
      <c r="A36" s="19" t="s">
        <v>58</v>
      </c>
      <c r="B36" s="25">
        <v>305</v>
      </c>
      <c r="C36" s="25">
        <v>211</v>
      </c>
      <c r="D36" s="25">
        <v>146</v>
      </c>
      <c r="E36" s="25">
        <v>68</v>
      </c>
      <c r="F36" s="25">
        <v>117</v>
      </c>
      <c r="G36" s="25">
        <v>23</v>
      </c>
      <c r="H36" s="25">
        <v>8</v>
      </c>
      <c r="I36" s="25">
        <v>15</v>
      </c>
      <c r="J36" s="21">
        <v>893</v>
      </c>
      <c r="K36" s="25">
        <v>9</v>
      </c>
    </row>
    <row r="37" spans="1:11" ht="15" customHeight="1" x14ac:dyDescent="0.45">
      <c r="A37" s="19" t="s">
        <v>59</v>
      </c>
      <c r="B37" s="25">
        <v>299</v>
      </c>
      <c r="C37" s="25">
        <v>211</v>
      </c>
      <c r="D37" s="25">
        <v>147</v>
      </c>
      <c r="E37" s="25">
        <v>68</v>
      </c>
      <c r="F37" s="25">
        <v>115</v>
      </c>
      <c r="G37" s="25">
        <v>23</v>
      </c>
      <c r="H37" s="25">
        <v>8</v>
      </c>
      <c r="I37" s="25">
        <v>15</v>
      </c>
      <c r="J37" s="21">
        <v>886</v>
      </c>
      <c r="K37" s="25">
        <v>9</v>
      </c>
    </row>
    <row r="38" spans="1:11" ht="15" customHeight="1" x14ac:dyDescent="0.45">
      <c r="A38" s="19" t="s">
        <v>60</v>
      </c>
      <c r="B38" s="25">
        <v>297</v>
      </c>
      <c r="C38" s="25">
        <v>206</v>
      </c>
      <c r="D38" s="25">
        <v>146</v>
      </c>
      <c r="E38" s="25">
        <v>69</v>
      </c>
      <c r="F38" s="25">
        <v>111</v>
      </c>
      <c r="G38" s="25">
        <v>23</v>
      </c>
      <c r="H38" s="25">
        <v>7</v>
      </c>
      <c r="I38" s="25">
        <v>15</v>
      </c>
      <c r="J38" s="21">
        <v>874</v>
      </c>
      <c r="K38" s="25">
        <v>9</v>
      </c>
    </row>
    <row r="39" spans="1:11" ht="15" customHeight="1" x14ac:dyDescent="0.45">
      <c r="A39" s="19" t="s">
        <v>61</v>
      </c>
      <c r="B39" s="25">
        <v>294</v>
      </c>
      <c r="C39" s="25">
        <v>203</v>
      </c>
      <c r="D39" s="25">
        <v>146</v>
      </c>
      <c r="E39" s="25">
        <v>68</v>
      </c>
      <c r="F39" s="25">
        <v>110</v>
      </c>
      <c r="G39" s="25">
        <v>23</v>
      </c>
      <c r="H39" s="25">
        <v>7</v>
      </c>
      <c r="I39" s="25">
        <v>15</v>
      </c>
      <c r="J39" s="21">
        <v>866</v>
      </c>
      <c r="K39" s="25">
        <v>8</v>
      </c>
    </row>
    <row r="40" spans="1:11" ht="15" customHeight="1" x14ac:dyDescent="0.45">
      <c r="A40" s="19" t="s">
        <v>62</v>
      </c>
      <c r="B40" s="25">
        <v>294</v>
      </c>
      <c r="C40" s="25">
        <v>203</v>
      </c>
      <c r="D40" s="25">
        <v>149</v>
      </c>
      <c r="E40" s="25">
        <v>68</v>
      </c>
      <c r="F40" s="25">
        <v>109</v>
      </c>
      <c r="G40" s="25">
        <v>23</v>
      </c>
      <c r="H40" s="25">
        <v>7</v>
      </c>
      <c r="I40" s="25">
        <v>15</v>
      </c>
      <c r="J40" s="21">
        <v>868</v>
      </c>
      <c r="K40" s="25">
        <v>8</v>
      </c>
    </row>
    <row r="41" spans="1:11" ht="15" customHeight="1" x14ac:dyDescent="0.45">
      <c r="A41" s="19" t="s">
        <v>63</v>
      </c>
      <c r="B41" s="25">
        <v>292</v>
      </c>
      <c r="C41" s="25">
        <v>200</v>
      </c>
      <c r="D41" s="25">
        <v>149</v>
      </c>
      <c r="E41" s="25">
        <v>65</v>
      </c>
      <c r="F41" s="25">
        <v>109</v>
      </c>
      <c r="G41" s="25">
        <v>22</v>
      </c>
      <c r="H41" s="25">
        <v>6</v>
      </c>
      <c r="I41" s="25">
        <v>16</v>
      </c>
      <c r="J41" s="21">
        <v>859</v>
      </c>
      <c r="K41" s="25">
        <v>8</v>
      </c>
    </row>
    <row r="42" spans="1:11" ht="15" customHeight="1" x14ac:dyDescent="0.45">
      <c r="A42" s="19" t="s">
        <v>64</v>
      </c>
      <c r="B42" s="25">
        <v>293</v>
      </c>
      <c r="C42" s="25">
        <v>198</v>
      </c>
      <c r="D42" s="25">
        <v>143</v>
      </c>
      <c r="E42" s="25">
        <v>64</v>
      </c>
      <c r="F42" s="25">
        <v>109</v>
      </c>
      <c r="G42" s="25">
        <v>21</v>
      </c>
      <c r="H42" s="25">
        <v>6</v>
      </c>
      <c r="I42" s="25">
        <v>16</v>
      </c>
      <c r="J42" s="21">
        <v>850</v>
      </c>
      <c r="K42" s="25">
        <v>8</v>
      </c>
    </row>
    <row r="43" spans="1:11" ht="15" customHeight="1" x14ac:dyDescent="0.45">
      <c r="A43" s="19" t="s">
        <v>65</v>
      </c>
      <c r="B43" s="25">
        <v>292</v>
      </c>
      <c r="C43" s="25">
        <v>197</v>
      </c>
      <c r="D43" s="25">
        <v>140</v>
      </c>
      <c r="E43" s="25">
        <v>66</v>
      </c>
      <c r="F43" s="25">
        <v>108</v>
      </c>
      <c r="G43" s="25">
        <v>20</v>
      </c>
      <c r="H43" s="25">
        <v>6</v>
      </c>
      <c r="I43" s="25">
        <v>15</v>
      </c>
      <c r="J43" s="21">
        <v>844</v>
      </c>
      <c r="K43" s="25">
        <v>8</v>
      </c>
    </row>
    <row r="44" spans="1:11" ht="15" customHeight="1" x14ac:dyDescent="0.45">
      <c r="A44" s="19" t="s">
        <v>66</v>
      </c>
      <c r="B44" s="25">
        <v>289</v>
      </c>
      <c r="C44" s="25">
        <v>197</v>
      </c>
      <c r="D44" s="25">
        <v>142</v>
      </c>
      <c r="E44" s="25">
        <v>66</v>
      </c>
      <c r="F44" s="25">
        <v>107</v>
      </c>
      <c r="G44" s="25">
        <v>19</v>
      </c>
      <c r="H44" s="25">
        <v>6</v>
      </c>
      <c r="I44" s="25">
        <v>15</v>
      </c>
      <c r="J44" s="21">
        <v>841</v>
      </c>
      <c r="K44" s="25">
        <v>8</v>
      </c>
    </row>
    <row r="45" spans="1:11" ht="15" customHeight="1" x14ac:dyDescent="0.45">
      <c r="A45" s="19" t="s">
        <v>67</v>
      </c>
      <c r="B45" s="25">
        <v>284</v>
      </c>
      <c r="C45" s="25">
        <v>200</v>
      </c>
      <c r="D45" s="25">
        <v>143</v>
      </c>
      <c r="E45" s="25">
        <v>65</v>
      </c>
      <c r="F45" s="25">
        <v>107</v>
      </c>
      <c r="G45" s="25">
        <v>19</v>
      </c>
      <c r="H45" s="25">
        <v>6</v>
      </c>
      <c r="I45" s="25">
        <v>15</v>
      </c>
      <c r="J45" s="21">
        <v>839</v>
      </c>
      <c r="K45" s="25">
        <v>8</v>
      </c>
    </row>
    <row r="46" spans="1:11" ht="15" customHeight="1" x14ac:dyDescent="0.45">
      <c r="A46" s="19" t="s">
        <v>68</v>
      </c>
      <c r="B46" s="25">
        <v>277</v>
      </c>
      <c r="C46" s="25">
        <v>196</v>
      </c>
      <c r="D46" s="25">
        <v>142</v>
      </c>
      <c r="E46" s="25">
        <v>65</v>
      </c>
      <c r="F46" s="25">
        <v>105</v>
      </c>
      <c r="G46" s="25">
        <v>17</v>
      </c>
      <c r="H46" s="25">
        <v>6</v>
      </c>
      <c r="I46" s="25">
        <v>14</v>
      </c>
      <c r="J46" s="21">
        <v>822</v>
      </c>
      <c r="K46" s="25">
        <v>8</v>
      </c>
    </row>
    <row r="47" spans="1:11" ht="15" customHeight="1" x14ac:dyDescent="0.45">
      <c r="A47" s="19" t="s">
        <v>69</v>
      </c>
      <c r="B47" s="25">
        <v>280</v>
      </c>
      <c r="C47" s="25">
        <v>196</v>
      </c>
      <c r="D47" s="25">
        <v>142</v>
      </c>
      <c r="E47" s="25">
        <v>65</v>
      </c>
      <c r="F47" s="25">
        <v>104</v>
      </c>
      <c r="G47" s="25">
        <v>17</v>
      </c>
      <c r="H47" s="25">
        <v>6</v>
      </c>
      <c r="I47" s="25">
        <v>14</v>
      </c>
      <c r="J47" s="21">
        <v>824</v>
      </c>
      <c r="K47" s="25">
        <v>8</v>
      </c>
    </row>
    <row r="48" spans="1:11" ht="15" customHeight="1" x14ac:dyDescent="0.45">
      <c r="A48" s="19" t="s">
        <v>70</v>
      </c>
      <c r="B48" s="25">
        <v>280</v>
      </c>
      <c r="C48" s="25">
        <v>198</v>
      </c>
      <c r="D48" s="25">
        <v>143</v>
      </c>
      <c r="E48" s="25">
        <v>65</v>
      </c>
      <c r="F48" s="25">
        <v>105</v>
      </c>
      <c r="G48" s="25">
        <v>17</v>
      </c>
      <c r="H48" s="25">
        <v>6</v>
      </c>
      <c r="I48" s="25">
        <v>14</v>
      </c>
      <c r="J48" s="21">
        <v>828</v>
      </c>
      <c r="K48" s="25">
        <v>8</v>
      </c>
    </row>
    <row r="49" spans="1:15" ht="15" customHeight="1" x14ac:dyDescent="0.45">
      <c r="A49" s="19" t="s">
        <v>71</v>
      </c>
      <c r="B49" s="25">
        <v>282</v>
      </c>
      <c r="C49" s="25">
        <v>200</v>
      </c>
      <c r="D49" s="25">
        <v>142</v>
      </c>
      <c r="E49" s="25">
        <v>65</v>
      </c>
      <c r="F49" s="25">
        <v>102</v>
      </c>
      <c r="G49" s="25">
        <v>17</v>
      </c>
      <c r="H49" s="25">
        <v>6</v>
      </c>
      <c r="I49" s="25">
        <v>14</v>
      </c>
      <c r="J49" s="21">
        <v>828</v>
      </c>
      <c r="K49" s="25">
        <v>8</v>
      </c>
    </row>
    <row r="50" spans="1:15" ht="15" customHeight="1" x14ac:dyDescent="0.45">
      <c r="A50" s="19" t="s">
        <v>72</v>
      </c>
      <c r="B50" s="25">
        <v>283</v>
      </c>
      <c r="C50" s="25">
        <v>200</v>
      </c>
      <c r="D50" s="25">
        <v>142</v>
      </c>
      <c r="E50" s="25">
        <v>65</v>
      </c>
      <c r="F50" s="25">
        <v>101</v>
      </c>
      <c r="G50" s="25">
        <v>16</v>
      </c>
      <c r="H50" s="25">
        <v>6</v>
      </c>
      <c r="I50" s="25">
        <v>14</v>
      </c>
      <c r="J50" s="21">
        <v>827</v>
      </c>
      <c r="K50" s="25">
        <v>8</v>
      </c>
    </row>
    <row r="51" spans="1:15" ht="15" customHeight="1" x14ac:dyDescent="0.45">
      <c r="A51" s="19" t="s">
        <v>73</v>
      </c>
      <c r="B51" s="25">
        <v>277</v>
      </c>
      <c r="C51" s="25">
        <v>193</v>
      </c>
      <c r="D51" s="25">
        <v>136</v>
      </c>
      <c r="E51" s="25">
        <v>61</v>
      </c>
      <c r="F51" s="25">
        <v>95</v>
      </c>
      <c r="G51" s="25">
        <v>16</v>
      </c>
      <c r="H51" s="25">
        <v>6</v>
      </c>
      <c r="I51" s="25">
        <v>13</v>
      </c>
      <c r="J51" s="21">
        <v>797</v>
      </c>
      <c r="K51" s="25">
        <v>8</v>
      </c>
    </row>
    <row r="52" spans="1:15" ht="15" customHeight="1" x14ac:dyDescent="0.45">
      <c r="A52" s="19" t="s">
        <v>74</v>
      </c>
      <c r="B52" s="25">
        <v>266</v>
      </c>
      <c r="C52" s="25">
        <v>184</v>
      </c>
      <c r="D52" s="25">
        <v>133</v>
      </c>
      <c r="E52" s="25">
        <v>57</v>
      </c>
      <c r="F52" s="25">
        <v>95</v>
      </c>
      <c r="G52" s="25">
        <v>16</v>
      </c>
      <c r="H52" s="25">
        <v>6</v>
      </c>
      <c r="I52" s="25">
        <v>12</v>
      </c>
      <c r="J52" s="21">
        <v>769</v>
      </c>
      <c r="K52" s="25">
        <v>8</v>
      </c>
    </row>
    <row r="53" spans="1:15" ht="15" customHeight="1" x14ac:dyDescent="0.45">
      <c r="A53" s="19" t="s">
        <v>75</v>
      </c>
      <c r="B53" s="25">
        <v>260</v>
      </c>
      <c r="C53" s="25">
        <v>177</v>
      </c>
      <c r="D53" s="25">
        <v>126</v>
      </c>
      <c r="E53" s="25">
        <v>55</v>
      </c>
      <c r="F53" s="25">
        <v>94</v>
      </c>
      <c r="G53" s="25">
        <v>16</v>
      </c>
      <c r="H53" s="25">
        <v>6</v>
      </c>
      <c r="I53" s="25">
        <v>11</v>
      </c>
      <c r="J53" s="21">
        <v>745</v>
      </c>
      <c r="K53" s="25">
        <v>8</v>
      </c>
    </row>
    <row r="54" spans="1:15" ht="15" customHeight="1" x14ac:dyDescent="0.45">
      <c r="A54" s="19" t="s">
        <v>76</v>
      </c>
      <c r="B54" s="25">
        <v>262</v>
      </c>
      <c r="C54" s="25">
        <v>178</v>
      </c>
      <c r="D54" s="25">
        <v>126</v>
      </c>
      <c r="E54" s="25">
        <v>54</v>
      </c>
      <c r="F54" s="25">
        <v>96</v>
      </c>
      <c r="G54" s="25">
        <v>16</v>
      </c>
      <c r="H54" s="25">
        <v>6</v>
      </c>
      <c r="I54" s="25">
        <v>12</v>
      </c>
      <c r="J54" s="21">
        <v>750</v>
      </c>
      <c r="K54" s="25">
        <v>8</v>
      </c>
    </row>
    <row r="55" spans="1:15" ht="15" customHeight="1" x14ac:dyDescent="0.45">
      <c r="A55" s="19" t="s">
        <v>77</v>
      </c>
      <c r="B55" s="25">
        <v>257</v>
      </c>
      <c r="C55" s="25">
        <v>179</v>
      </c>
      <c r="D55" s="25">
        <v>124</v>
      </c>
      <c r="E55" s="25">
        <v>54</v>
      </c>
      <c r="F55" s="25">
        <v>95</v>
      </c>
      <c r="G55" s="25">
        <v>16</v>
      </c>
      <c r="H55" s="25">
        <v>5</v>
      </c>
      <c r="I55" s="25">
        <v>13</v>
      </c>
      <c r="J55" s="21">
        <v>743</v>
      </c>
      <c r="K55" s="25">
        <v>7</v>
      </c>
    </row>
    <row r="56" spans="1:15" ht="15" customHeight="1" x14ac:dyDescent="0.45">
      <c r="A56" s="19" t="s">
        <v>78</v>
      </c>
      <c r="B56" s="25">
        <v>257</v>
      </c>
      <c r="C56" s="25">
        <v>180</v>
      </c>
      <c r="D56" s="25">
        <v>124</v>
      </c>
      <c r="E56" s="25">
        <v>54</v>
      </c>
      <c r="F56" s="25">
        <v>94</v>
      </c>
      <c r="G56" s="25">
        <v>17</v>
      </c>
      <c r="H56" s="25">
        <v>5</v>
      </c>
      <c r="I56" s="25">
        <v>13</v>
      </c>
      <c r="J56" s="21">
        <v>744</v>
      </c>
      <c r="K56" s="25">
        <v>7</v>
      </c>
    </row>
    <row r="57" spans="1:15" ht="15" customHeight="1" x14ac:dyDescent="0.45">
      <c r="A57" s="19" t="s">
        <v>79</v>
      </c>
      <c r="B57" s="25">
        <v>257</v>
      </c>
      <c r="C57" s="25">
        <v>179</v>
      </c>
      <c r="D57" s="25">
        <v>126</v>
      </c>
      <c r="E57" s="25">
        <v>55</v>
      </c>
      <c r="F57" s="25">
        <v>95</v>
      </c>
      <c r="G57" s="25">
        <v>18</v>
      </c>
      <c r="H57" s="25">
        <v>5</v>
      </c>
      <c r="I57" s="25">
        <v>13</v>
      </c>
      <c r="J57" s="21">
        <v>748</v>
      </c>
      <c r="K57" s="25">
        <v>8</v>
      </c>
    </row>
    <row r="58" spans="1:15" ht="15" customHeight="1" x14ac:dyDescent="0.45">
      <c r="A58" s="19" t="s">
        <v>80</v>
      </c>
      <c r="B58" s="25">
        <v>259</v>
      </c>
      <c r="C58" s="25">
        <v>180</v>
      </c>
      <c r="D58" s="25">
        <v>128</v>
      </c>
      <c r="E58" s="25">
        <v>55</v>
      </c>
      <c r="F58" s="25">
        <v>96</v>
      </c>
      <c r="G58" s="25">
        <v>18</v>
      </c>
      <c r="H58" s="25">
        <v>5</v>
      </c>
      <c r="I58" s="25">
        <v>13</v>
      </c>
      <c r="J58" s="21">
        <v>754</v>
      </c>
      <c r="K58" s="25">
        <v>8</v>
      </c>
    </row>
    <row r="59" spans="1:15" ht="15" customHeight="1" x14ac:dyDescent="0.45">
      <c r="A59" s="19" t="s">
        <v>81</v>
      </c>
      <c r="B59" s="25">
        <v>261</v>
      </c>
      <c r="C59" s="25">
        <v>180</v>
      </c>
      <c r="D59" s="25">
        <v>129</v>
      </c>
      <c r="E59" s="25">
        <v>55</v>
      </c>
      <c r="F59" s="25">
        <v>97</v>
      </c>
      <c r="G59" s="25">
        <v>18</v>
      </c>
      <c r="H59" s="25">
        <v>5</v>
      </c>
      <c r="I59" s="25">
        <v>13</v>
      </c>
      <c r="J59" s="21">
        <v>758</v>
      </c>
      <c r="K59" s="25">
        <v>7</v>
      </c>
    </row>
    <row r="60" spans="1:15" ht="15" customHeight="1" x14ac:dyDescent="0.45">
      <c r="A60" s="19" t="s">
        <v>82</v>
      </c>
      <c r="B60" s="25">
        <v>259</v>
      </c>
      <c r="C60" s="25">
        <v>181</v>
      </c>
      <c r="D60" s="25">
        <v>128</v>
      </c>
      <c r="E60" s="25">
        <v>55</v>
      </c>
      <c r="F60" s="25">
        <v>98</v>
      </c>
      <c r="G60" s="25">
        <v>18</v>
      </c>
      <c r="H60" s="25">
        <v>5</v>
      </c>
      <c r="I60" s="25">
        <v>14</v>
      </c>
      <c r="J60" s="21">
        <v>758</v>
      </c>
      <c r="K60" s="25">
        <v>7</v>
      </c>
    </row>
    <row r="61" spans="1:15" ht="15" customHeight="1" x14ac:dyDescent="0.45">
      <c r="A61" s="19" t="s">
        <v>83</v>
      </c>
      <c r="B61" s="25">
        <v>261</v>
      </c>
      <c r="C61" s="25">
        <v>178</v>
      </c>
      <c r="D61" s="25">
        <v>125</v>
      </c>
      <c r="E61" s="25">
        <v>55</v>
      </c>
      <c r="F61" s="25">
        <v>98</v>
      </c>
      <c r="G61" s="25">
        <v>18</v>
      </c>
      <c r="H61" s="25">
        <v>5</v>
      </c>
      <c r="I61" s="25">
        <v>14</v>
      </c>
      <c r="J61" s="21">
        <v>754</v>
      </c>
      <c r="K61" s="25">
        <v>6</v>
      </c>
    </row>
    <row r="62" spans="1:15" ht="15" customHeight="1" x14ac:dyDescent="0.45">
      <c r="A62" s="19" t="s">
        <v>84</v>
      </c>
      <c r="B62" s="25">
        <v>259</v>
      </c>
      <c r="C62" s="25">
        <v>173</v>
      </c>
      <c r="D62" s="25">
        <v>125</v>
      </c>
      <c r="E62" s="25">
        <v>54</v>
      </c>
      <c r="F62" s="25">
        <v>95</v>
      </c>
      <c r="G62" s="25">
        <v>18</v>
      </c>
      <c r="H62" s="25">
        <v>5</v>
      </c>
      <c r="I62" s="25">
        <v>14</v>
      </c>
      <c r="J62" s="21">
        <v>743</v>
      </c>
      <c r="K62" s="25">
        <v>6</v>
      </c>
    </row>
    <row r="63" spans="1:15" ht="15" customHeight="1" x14ac:dyDescent="0.45">
      <c r="A63" s="19" t="s">
        <v>85</v>
      </c>
      <c r="B63" s="25">
        <v>259</v>
      </c>
      <c r="C63" s="25">
        <v>171</v>
      </c>
      <c r="D63" s="25">
        <v>122</v>
      </c>
      <c r="E63" s="25">
        <v>54</v>
      </c>
      <c r="F63" s="25">
        <v>96</v>
      </c>
      <c r="G63" s="25">
        <v>18</v>
      </c>
      <c r="H63" s="25">
        <v>5</v>
      </c>
      <c r="I63" s="25">
        <v>14</v>
      </c>
      <c r="J63" s="21">
        <v>739</v>
      </c>
      <c r="K63" s="25">
        <v>5</v>
      </c>
      <c r="L63" s="14"/>
      <c r="M63" s="14"/>
      <c r="N63" s="14"/>
      <c r="O63" s="14"/>
    </row>
    <row r="64" spans="1:15" ht="15" customHeight="1" x14ac:dyDescent="0.45">
      <c r="A64" s="19" t="s">
        <v>86</v>
      </c>
      <c r="B64" s="25">
        <v>261</v>
      </c>
      <c r="C64" s="25">
        <v>171</v>
      </c>
      <c r="D64" s="25">
        <v>122</v>
      </c>
      <c r="E64" s="25">
        <v>54</v>
      </c>
      <c r="F64" s="25">
        <v>94</v>
      </c>
      <c r="G64" s="25">
        <v>17</v>
      </c>
      <c r="H64" s="25">
        <v>5</v>
      </c>
      <c r="I64" s="25">
        <v>14</v>
      </c>
      <c r="J64" s="21">
        <v>738</v>
      </c>
      <c r="K64" s="25">
        <v>5</v>
      </c>
    </row>
    <row r="65" spans="1:11" ht="15" customHeight="1" x14ac:dyDescent="0.45">
      <c r="A65" s="19" t="s">
        <v>87</v>
      </c>
      <c r="B65" s="25">
        <v>255</v>
      </c>
      <c r="C65" s="25">
        <v>170</v>
      </c>
      <c r="D65" s="25">
        <v>116</v>
      </c>
      <c r="E65" s="25">
        <v>53</v>
      </c>
      <c r="F65" s="25">
        <v>91</v>
      </c>
      <c r="G65" s="25">
        <v>16</v>
      </c>
      <c r="H65" s="25">
        <v>5</v>
      </c>
      <c r="I65" s="25">
        <v>14</v>
      </c>
      <c r="J65" s="21">
        <v>720</v>
      </c>
      <c r="K65" s="25">
        <v>5</v>
      </c>
    </row>
    <row r="66" spans="1:11" ht="15" customHeight="1" x14ac:dyDescent="0.45">
      <c r="A66" s="19" t="s">
        <v>88</v>
      </c>
      <c r="B66" s="25">
        <v>240</v>
      </c>
      <c r="C66" s="25">
        <v>166</v>
      </c>
      <c r="D66" s="25">
        <v>107</v>
      </c>
      <c r="E66" s="25">
        <v>50</v>
      </c>
      <c r="F66" s="25">
        <v>87</v>
      </c>
      <c r="G66" s="25">
        <v>16</v>
      </c>
      <c r="H66" s="25">
        <v>5</v>
      </c>
      <c r="I66" s="25">
        <v>14</v>
      </c>
      <c r="J66" s="21">
        <v>685</v>
      </c>
      <c r="K66" s="25">
        <v>5</v>
      </c>
    </row>
    <row r="67" spans="1:11" ht="15" customHeight="1" x14ac:dyDescent="0.45">
      <c r="A67" s="19" t="s">
        <v>89</v>
      </c>
      <c r="B67" s="25">
        <v>237</v>
      </c>
      <c r="C67" s="25">
        <v>164</v>
      </c>
      <c r="D67" s="25">
        <v>105</v>
      </c>
      <c r="E67" s="25">
        <v>50</v>
      </c>
      <c r="F67" s="25">
        <v>87</v>
      </c>
      <c r="G67" s="25">
        <v>15</v>
      </c>
      <c r="H67" s="25">
        <v>5</v>
      </c>
      <c r="I67" s="25">
        <v>15</v>
      </c>
      <c r="J67" s="21">
        <v>678</v>
      </c>
      <c r="K67" s="25">
        <v>6</v>
      </c>
    </row>
    <row r="68" spans="1:11" ht="15" customHeight="1" x14ac:dyDescent="0.45">
      <c r="A68" s="19" t="s">
        <v>90</v>
      </c>
      <c r="B68" s="25">
        <v>241</v>
      </c>
      <c r="C68" s="25">
        <v>165</v>
      </c>
      <c r="D68" s="25">
        <v>105</v>
      </c>
      <c r="E68" s="25">
        <v>50</v>
      </c>
      <c r="F68" s="25">
        <v>87</v>
      </c>
      <c r="G68" s="25">
        <v>15</v>
      </c>
      <c r="H68" s="25">
        <v>5</v>
      </c>
      <c r="I68" s="25">
        <v>15</v>
      </c>
      <c r="J68" s="21">
        <v>683</v>
      </c>
      <c r="K68" s="25">
        <v>6</v>
      </c>
    </row>
    <row r="69" spans="1:11" ht="15" customHeight="1" x14ac:dyDescent="0.45">
      <c r="A69" s="19" t="s">
        <v>91</v>
      </c>
      <c r="B69" s="25">
        <v>234</v>
      </c>
      <c r="C69" s="25">
        <v>162</v>
      </c>
      <c r="D69" s="25">
        <v>102</v>
      </c>
      <c r="E69" s="25">
        <v>51</v>
      </c>
      <c r="F69" s="25">
        <v>87</v>
      </c>
      <c r="G69" s="25">
        <v>15</v>
      </c>
      <c r="H69" s="25">
        <v>5</v>
      </c>
      <c r="I69" s="25">
        <v>15</v>
      </c>
      <c r="J69" s="21">
        <v>671</v>
      </c>
      <c r="K69" s="25">
        <v>6</v>
      </c>
    </row>
    <row r="70" spans="1:11" ht="15" customHeight="1" x14ac:dyDescent="0.45">
      <c r="A70" s="19" t="s">
        <v>92</v>
      </c>
      <c r="B70" s="25">
        <v>235</v>
      </c>
      <c r="C70" s="25">
        <v>162</v>
      </c>
      <c r="D70" s="25">
        <v>102</v>
      </c>
      <c r="E70" s="25">
        <v>49</v>
      </c>
      <c r="F70" s="25">
        <v>84</v>
      </c>
      <c r="G70" s="25">
        <v>15</v>
      </c>
      <c r="H70" s="25">
        <v>5</v>
      </c>
      <c r="I70" s="25">
        <v>14</v>
      </c>
      <c r="J70" s="21">
        <v>666</v>
      </c>
      <c r="K70" s="25">
        <v>6</v>
      </c>
    </row>
    <row r="71" spans="1:11" ht="15" customHeight="1" x14ac:dyDescent="0.45">
      <c r="A71" s="19" t="s">
        <v>93</v>
      </c>
      <c r="B71" s="25">
        <v>236</v>
      </c>
      <c r="C71" s="25">
        <v>162</v>
      </c>
      <c r="D71" s="25">
        <v>101</v>
      </c>
      <c r="E71" s="25">
        <v>49</v>
      </c>
      <c r="F71" s="25">
        <v>81</v>
      </c>
      <c r="G71" s="25">
        <v>14</v>
      </c>
      <c r="H71" s="25">
        <v>5</v>
      </c>
      <c r="I71" s="25">
        <v>13</v>
      </c>
      <c r="J71" s="21">
        <v>661</v>
      </c>
      <c r="K71" s="25">
        <v>5</v>
      </c>
    </row>
    <row r="72" spans="1:11" ht="15" customHeight="1" x14ac:dyDescent="0.45">
      <c r="A72" s="19" t="s">
        <v>94</v>
      </c>
      <c r="B72" s="25">
        <v>234</v>
      </c>
      <c r="C72" s="25">
        <v>162</v>
      </c>
      <c r="D72" s="25">
        <v>101</v>
      </c>
      <c r="E72" s="25">
        <v>51</v>
      </c>
      <c r="F72" s="25">
        <v>82</v>
      </c>
      <c r="G72" s="25">
        <v>15</v>
      </c>
      <c r="H72" s="25">
        <v>5</v>
      </c>
      <c r="I72" s="25">
        <v>12</v>
      </c>
      <c r="J72" s="21">
        <v>662</v>
      </c>
      <c r="K72" s="25">
        <v>5</v>
      </c>
    </row>
    <row r="73" spans="1:11" ht="15" customHeight="1" x14ac:dyDescent="0.45">
      <c r="A73" s="19" t="s">
        <v>95</v>
      </c>
      <c r="B73" s="25">
        <v>235</v>
      </c>
      <c r="C73" s="25">
        <v>164</v>
      </c>
      <c r="D73" s="25">
        <v>102</v>
      </c>
      <c r="E73" s="25">
        <v>51</v>
      </c>
      <c r="F73" s="25">
        <v>81</v>
      </c>
      <c r="G73" s="25">
        <v>13</v>
      </c>
      <c r="H73" s="25">
        <v>5</v>
      </c>
      <c r="I73" s="25">
        <v>11</v>
      </c>
      <c r="J73" s="21">
        <v>662</v>
      </c>
      <c r="K73" s="25">
        <v>5</v>
      </c>
    </row>
    <row r="74" spans="1:11" ht="15" customHeight="1" x14ac:dyDescent="0.45">
      <c r="A74" s="19" t="s">
        <v>96</v>
      </c>
      <c r="B74" s="25">
        <v>233</v>
      </c>
      <c r="C74" s="25">
        <v>163</v>
      </c>
      <c r="D74" s="25">
        <v>101</v>
      </c>
      <c r="E74" s="25">
        <v>48</v>
      </c>
      <c r="F74" s="25">
        <v>81</v>
      </c>
      <c r="G74" s="25">
        <v>13</v>
      </c>
      <c r="H74" s="25">
        <v>5</v>
      </c>
      <c r="I74" s="25">
        <v>11</v>
      </c>
      <c r="J74" s="21">
        <v>655</v>
      </c>
      <c r="K74" s="25">
        <v>5</v>
      </c>
    </row>
    <row r="75" spans="1:11" ht="15" customHeight="1" x14ac:dyDescent="0.45">
      <c r="A75" s="19" t="s">
        <v>97</v>
      </c>
      <c r="B75" s="25">
        <v>230</v>
      </c>
      <c r="C75" s="25">
        <v>166</v>
      </c>
      <c r="D75" s="25">
        <v>102</v>
      </c>
      <c r="E75" s="25">
        <v>50</v>
      </c>
      <c r="F75" s="25">
        <v>79</v>
      </c>
      <c r="G75" s="25">
        <v>13</v>
      </c>
      <c r="H75" s="25">
        <v>5</v>
      </c>
      <c r="I75" s="25">
        <v>11</v>
      </c>
      <c r="J75" s="21">
        <v>656</v>
      </c>
      <c r="K75" s="25">
        <v>5</v>
      </c>
    </row>
    <row r="76" spans="1:11" ht="15" customHeight="1" x14ac:dyDescent="0.45">
      <c r="A76" s="19" t="s">
        <v>98</v>
      </c>
      <c r="B76" s="25">
        <v>232</v>
      </c>
      <c r="C76" s="25">
        <v>166</v>
      </c>
      <c r="D76" s="25">
        <v>102</v>
      </c>
      <c r="E76" s="25">
        <v>51</v>
      </c>
      <c r="F76" s="25">
        <v>77</v>
      </c>
      <c r="G76" s="25">
        <v>13</v>
      </c>
      <c r="H76" s="25">
        <v>5</v>
      </c>
      <c r="I76" s="25">
        <v>12</v>
      </c>
      <c r="J76" s="21">
        <v>658</v>
      </c>
      <c r="K76" s="25">
        <v>5</v>
      </c>
    </row>
    <row r="77" spans="1:11" ht="15" customHeight="1" x14ac:dyDescent="0.45">
      <c r="A77" s="19" t="s">
        <v>99</v>
      </c>
      <c r="B77" s="25">
        <v>233</v>
      </c>
      <c r="C77" s="25">
        <v>165</v>
      </c>
      <c r="D77" s="25">
        <v>104</v>
      </c>
      <c r="E77" s="25">
        <v>50</v>
      </c>
      <c r="F77" s="25">
        <v>77</v>
      </c>
      <c r="G77" s="25">
        <v>13</v>
      </c>
      <c r="H77" s="25">
        <v>6</v>
      </c>
      <c r="I77" s="25">
        <v>11</v>
      </c>
      <c r="J77" s="21">
        <v>659</v>
      </c>
      <c r="K77" s="25">
        <v>5</v>
      </c>
    </row>
    <row r="78" spans="1:11" ht="15" customHeight="1" x14ac:dyDescent="0.45">
      <c r="A78" s="19" t="s">
        <v>100</v>
      </c>
      <c r="B78" s="25">
        <v>232</v>
      </c>
      <c r="C78" s="25">
        <v>164</v>
      </c>
      <c r="D78" s="25">
        <v>108</v>
      </c>
      <c r="E78" s="25">
        <v>51</v>
      </c>
      <c r="F78" s="25">
        <v>77</v>
      </c>
      <c r="G78" s="25">
        <v>13</v>
      </c>
      <c r="H78" s="25">
        <v>6</v>
      </c>
      <c r="I78" s="25">
        <v>10</v>
      </c>
      <c r="J78" s="21">
        <v>661</v>
      </c>
      <c r="K78" s="25">
        <v>5</v>
      </c>
    </row>
    <row r="79" spans="1:11" ht="15" customHeight="1" x14ac:dyDescent="0.45">
      <c r="A79" s="19" t="s">
        <v>101</v>
      </c>
      <c r="B79" s="25">
        <v>232</v>
      </c>
      <c r="C79" s="25">
        <v>163</v>
      </c>
      <c r="D79" s="25">
        <v>108</v>
      </c>
      <c r="E79" s="25">
        <v>52</v>
      </c>
      <c r="F79" s="25">
        <v>78</v>
      </c>
      <c r="G79" s="25">
        <v>13</v>
      </c>
      <c r="H79" s="25">
        <v>6</v>
      </c>
      <c r="I79" s="25">
        <v>10</v>
      </c>
      <c r="J79" s="21">
        <v>662</v>
      </c>
      <c r="K79" s="25">
        <v>5</v>
      </c>
    </row>
    <row r="80" spans="1:11" ht="15" customHeight="1" x14ac:dyDescent="0.45">
      <c r="A80" s="19" t="s">
        <v>102</v>
      </c>
      <c r="B80" s="25">
        <v>232</v>
      </c>
      <c r="C80" s="25">
        <v>163</v>
      </c>
      <c r="D80" s="25">
        <v>110</v>
      </c>
      <c r="E80" s="25">
        <v>51</v>
      </c>
      <c r="F80" s="25">
        <v>77</v>
      </c>
      <c r="G80" s="25">
        <v>13</v>
      </c>
      <c r="H80" s="25">
        <v>6</v>
      </c>
      <c r="I80" s="25">
        <v>12</v>
      </c>
      <c r="J80" s="21">
        <v>664</v>
      </c>
      <c r="K80" s="25">
        <v>5</v>
      </c>
    </row>
    <row r="81" spans="1:11" ht="15" customHeight="1" x14ac:dyDescent="0.45">
      <c r="A81" s="19" t="s">
        <v>103</v>
      </c>
      <c r="B81" s="25">
        <v>232</v>
      </c>
      <c r="C81" s="25">
        <v>161</v>
      </c>
      <c r="D81" s="25">
        <v>110</v>
      </c>
      <c r="E81" s="25">
        <v>51</v>
      </c>
      <c r="F81" s="25">
        <v>78</v>
      </c>
      <c r="G81" s="25">
        <v>11</v>
      </c>
      <c r="H81" s="25">
        <v>6</v>
      </c>
      <c r="I81" s="25">
        <v>12</v>
      </c>
      <c r="J81" s="21">
        <v>661</v>
      </c>
      <c r="K81" s="25">
        <v>4</v>
      </c>
    </row>
    <row r="82" spans="1:11" ht="15" customHeight="1" x14ac:dyDescent="0.45">
      <c r="A82" s="19" t="s">
        <v>104</v>
      </c>
      <c r="B82" s="25">
        <v>236</v>
      </c>
      <c r="C82" s="25">
        <v>163</v>
      </c>
      <c r="D82" s="25">
        <v>109</v>
      </c>
      <c r="E82" s="25">
        <v>51</v>
      </c>
      <c r="F82" s="25">
        <v>77</v>
      </c>
      <c r="G82" s="25">
        <v>12</v>
      </c>
      <c r="H82" s="25">
        <v>6</v>
      </c>
      <c r="I82" s="25">
        <v>12</v>
      </c>
      <c r="J82" s="21">
        <v>666</v>
      </c>
      <c r="K82" s="25">
        <v>4</v>
      </c>
    </row>
    <row r="83" spans="1:11" ht="15" customHeight="1" x14ac:dyDescent="0.45">
      <c r="A83" s="19" t="s">
        <v>105</v>
      </c>
      <c r="B83" s="25">
        <v>238</v>
      </c>
      <c r="C83" s="25">
        <v>164</v>
      </c>
      <c r="D83" s="25">
        <v>108</v>
      </c>
      <c r="E83" s="25">
        <v>51</v>
      </c>
      <c r="F83" s="25">
        <v>78</v>
      </c>
      <c r="G83" s="25">
        <v>12</v>
      </c>
      <c r="H83" s="25">
        <v>6</v>
      </c>
      <c r="I83" s="25">
        <v>12</v>
      </c>
      <c r="J83" s="21">
        <v>669</v>
      </c>
      <c r="K83" s="25">
        <v>3</v>
      </c>
    </row>
    <row r="84" spans="1:11" ht="15" customHeight="1" x14ac:dyDescent="0.45">
      <c r="A84" s="19" t="s">
        <v>106</v>
      </c>
      <c r="B84" s="25">
        <v>238</v>
      </c>
      <c r="C84" s="25">
        <v>165</v>
      </c>
      <c r="D84" s="25">
        <v>110</v>
      </c>
      <c r="E84" s="25">
        <v>50</v>
      </c>
      <c r="F84" s="25">
        <v>78</v>
      </c>
      <c r="G84" s="25">
        <v>10</v>
      </c>
      <c r="H84" s="25">
        <v>5</v>
      </c>
      <c r="I84" s="25">
        <v>12</v>
      </c>
      <c r="J84" s="21">
        <v>668</v>
      </c>
      <c r="K84" s="25">
        <v>3</v>
      </c>
    </row>
    <row r="85" spans="1:11" ht="15" customHeight="1" x14ac:dyDescent="0.45">
      <c r="A85" s="19" t="s">
        <v>107</v>
      </c>
      <c r="B85" s="25">
        <v>241</v>
      </c>
      <c r="C85" s="25">
        <v>167</v>
      </c>
      <c r="D85" s="25">
        <v>109</v>
      </c>
      <c r="E85" s="25">
        <v>50</v>
      </c>
      <c r="F85" s="25">
        <v>77</v>
      </c>
      <c r="G85" s="25">
        <v>10</v>
      </c>
      <c r="H85" s="25">
        <v>5</v>
      </c>
      <c r="I85" s="25">
        <v>11</v>
      </c>
      <c r="J85" s="21">
        <v>670</v>
      </c>
      <c r="K85" s="25">
        <v>3</v>
      </c>
    </row>
    <row r="86" spans="1:11" ht="15" customHeight="1" x14ac:dyDescent="0.45">
      <c r="A86" s="19" t="s">
        <v>108</v>
      </c>
      <c r="B86" s="25">
        <v>242</v>
      </c>
      <c r="C86" s="25">
        <v>170</v>
      </c>
      <c r="D86" s="25">
        <v>110</v>
      </c>
      <c r="E86" s="25">
        <v>49</v>
      </c>
      <c r="F86" s="25">
        <v>78</v>
      </c>
      <c r="G86" s="25">
        <v>10</v>
      </c>
      <c r="H86" s="25">
        <v>5</v>
      </c>
      <c r="I86" s="25">
        <v>12</v>
      </c>
      <c r="J86" s="21">
        <v>676</v>
      </c>
      <c r="K86" s="25">
        <v>4</v>
      </c>
    </row>
    <row r="87" spans="1:11" ht="15" customHeight="1" x14ac:dyDescent="0.45">
      <c r="A87" s="19" t="s">
        <v>109</v>
      </c>
      <c r="B87" s="25">
        <v>243</v>
      </c>
      <c r="C87" s="25">
        <v>174</v>
      </c>
      <c r="D87" s="25">
        <v>110</v>
      </c>
      <c r="E87" s="25">
        <v>49</v>
      </c>
      <c r="F87" s="25">
        <v>78</v>
      </c>
      <c r="G87" s="25">
        <v>10</v>
      </c>
      <c r="H87" s="25">
        <v>5</v>
      </c>
      <c r="I87" s="25">
        <v>12</v>
      </c>
      <c r="J87" s="21">
        <v>681</v>
      </c>
      <c r="K87" s="25">
        <v>4</v>
      </c>
    </row>
    <row r="88" spans="1:11" ht="15" customHeight="1" x14ac:dyDescent="0.45">
      <c r="A88" s="19" t="s">
        <v>110</v>
      </c>
      <c r="B88" s="25">
        <v>244</v>
      </c>
      <c r="C88" s="25">
        <v>172</v>
      </c>
      <c r="D88" s="25">
        <v>110</v>
      </c>
      <c r="E88" s="25">
        <v>48</v>
      </c>
      <c r="F88" s="25">
        <v>80</v>
      </c>
      <c r="G88" s="25">
        <v>9</v>
      </c>
      <c r="H88" s="25">
        <v>3</v>
      </c>
      <c r="I88" s="25">
        <v>12</v>
      </c>
      <c r="J88" s="21">
        <v>678</v>
      </c>
      <c r="K88" s="25">
        <v>4</v>
      </c>
    </row>
    <row r="89" spans="1:11" ht="15" customHeight="1" x14ac:dyDescent="0.45">
      <c r="A89" s="19" t="s">
        <v>111</v>
      </c>
      <c r="B89" s="25">
        <v>248</v>
      </c>
      <c r="C89" s="25">
        <v>170</v>
      </c>
      <c r="D89" s="25">
        <v>111</v>
      </c>
      <c r="E89" s="25">
        <v>48</v>
      </c>
      <c r="F89" s="25">
        <v>80</v>
      </c>
      <c r="G89" s="25">
        <v>9</v>
      </c>
      <c r="H89" s="25">
        <v>3</v>
      </c>
      <c r="I89" s="25">
        <v>12</v>
      </c>
      <c r="J89" s="21">
        <v>681</v>
      </c>
      <c r="K89" s="25">
        <v>4</v>
      </c>
    </row>
    <row r="90" spans="1:11" ht="15" customHeight="1" x14ac:dyDescent="0.45">
      <c r="A90" s="19" t="s">
        <v>112</v>
      </c>
      <c r="B90" s="25">
        <v>250</v>
      </c>
      <c r="C90" s="25">
        <v>168</v>
      </c>
      <c r="D90" s="25">
        <v>109</v>
      </c>
      <c r="E90" s="25">
        <v>47</v>
      </c>
      <c r="F90" s="25">
        <v>81</v>
      </c>
      <c r="G90" s="25">
        <v>9</v>
      </c>
      <c r="H90" s="25">
        <v>3</v>
      </c>
      <c r="I90" s="25">
        <v>13</v>
      </c>
      <c r="J90" s="21">
        <v>680</v>
      </c>
      <c r="K90" s="25">
        <v>4</v>
      </c>
    </row>
    <row r="91" spans="1:11" ht="15" customHeight="1" x14ac:dyDescent="0.45">
      <c r="A91" s="19" t="s">
        <v>113</v>
      </c>
      <c r="B91" s="25">
        <v>249</v>
      </c>
      <c r="C91" s="25">
        <v>174</v>
      </c>
      <c r="D91" s="25">
        <v>112</v>
      </c>
      <c r="E91" s="25">
        <v>47</v>
      </c>
      <c r="F91" s="25">
        <v>78</v>
      </c>
      <c r="G91" s="25">
        <v>9</v>
      </c>
      <c r="H91" s="25">
        <v>3</v>
      </c>
      <c r="I91" s="25">
        <v>13</v>
      </c>
      <c r="J91" s="21">
        <v>685</v>
      </c>
      <c r="K91" s="25">
        <v>4</v>
      </c>
    </row>
    <row r="92" spans="1:11" ht="15" customHeight="1" x14ac:dyDescent="0.45">
      <c r="A92" s="19" t="s">
        <v>114</v>
      </c>
      <c r="B92" s="25">
        <v>244</v>
      </c>
      <c r="C92" s="25">
        <v>174</v>
      </c>
      <c r="D92" s="25">
        <v>113</v>
      </c>
      <c r="E92" s="25">
        <v>49</v>
      </c>
      <c r="F92" s="25">
        <v>78</v>
      </c>
      <c r="G92" s="25">
        <v>9</v>
      </c>
      <c r="H92" s="25">
        <v>3</v>
      </c>
      <c r="I92" s="25">
        <v>15</v>
      </c>
      <c r="J92" s="21">
        <v>685</v>
      </c>
      <c r="K92" s="25">
        <v>4</v>
      </c>
    </row>
    <row r="93" spans="1:11" ht="15" customHeight="1" x14ac:dyDescent="0.45">
      <c r="A93" s="19" t="s">
        <v>115</v>
      </c>
      <c r="B93" s="25">
        <v>245</v>
      </c>
      <c r="C93" s="25">
        <v>175</v>
      </c>
      <c r="D93" s="25">
        <v>117</v>
      </c>
      <c r="E93" s="25">
        <v>50</v>
      </c>
      <c r="F93" s="25">
        <v>82</v>
      </c>
      <c r="G93" s="25">
        <v>9</v>
      </c>
      <c r="H93" s="25">
        <v>3</v>
      </c>
      <c r="I93" s="25">
        <v>12</v>
      </c>
      <c r="J93" s="21">
        <v>693</v>
      </c>
      <c r="K93" s="25">
        <v>4</v>
      </c>
    </row>
    <row r="94" spans="1:11" ht="15" customHeight="1" x14ac:dyDescent="0.45">
      <c r="A94" s="19" t="s">
        <v>116</v>
      </c>
      <c r="B94" s="25">
        <v>246</v>
      </c>
      <c r="C94" s="25">
        <v>174</v>
      </c>
      <c r="D94" s="25">
        <v>116</v>
      </c>
      <c r="E94" s="25">
        <v>51</v>
      </c>
      <c r="F94" s="25">
        <v>83</v>
      </c>
      <c r="G94" s="25">
        <v>9</v>
      </c>
      <c r="H94" s="25">
        <v>3</v>
      </c>
      <c r="I94" s="25">
        <v>12</v>
      </c>
      <c r="J94" s="21">
        <v>694</v>
      </c>
      <c r="K94" s="25">
        <v>4</v>
      </c>
    </row>
    <row r="95" spans="1:11" ht="15" customHeight="1" x14ac:dyDescent="0.45">
      <c r="A95" s="19" t="s">
        <v>117</v>
      </c>
      <c r="B95" s="25">
        <v>249</v>
      </c>
      <c r="C95" s="25">
        <v>174</v>
      </c>
      <c r="D95" s="25">
        <v>118</v>
      </c>
      <c r="E95" s="25">
        <v>50</v>
      </c>
      <c r="F95" s="25">
        <v>84</v>
      </c>
      <c r="G95" s="25">
        <v>9</v>
      </c>
      <c r="H95" s="25">
        <v>3</v>
      </c>
      <c r="I95" s="25">
        <v>13</v>
      </c>
      <c r="J95" s="21">
        <v>700</v>
      </c>
      <c r="K95" s="25">
        <v>4</v>
      </c>
    </row>
    <row r="96" spans="1:11" ht="15" customHeight="1" x14ac:dyDescent="0.45">
      <c r="A96" s="19" t="s">
        <v>118</v>
      </c>
      <c r="B96" s="25">
        <v>250</v>
      </c>
      <c r="C96" s="25">
        <v>174</v>
      </c>
      <c r="D96" s="25">
        <v>120</v>
      </c>
      <c r="E96" s="25">
        <v>49</v>
      </c>
      <c r="F96" s="25">
        <v>83</v>
      </c>
      <c r="G96" s="25">
        <v>9</v>
      </c>
      <c r="H96" s="25">
        <v>3</v>
      </c>
      <c r="I96" s="25">
        <v>13</v>
      </c>
      <c r="J96" s="21">
        <v>701</v>
      </c>
      <c r="K96" s="25">
        <v>4</v>
      </c>
    </row>
    <row r="97" spans="1:16" ht="15" customHeight="1" x14ac:dyDescent="0.45">
      <c r="A97" s="19" t="s">
        <v>119</v>
      </c>
      <c r="B97" s="25">
        <v>250</v>
      </c>
      <c r="C97" s="25">
        <v>176</v>
      </c>
      <c r="D97" s="25">
        <v>120</v>
      </c>
      <c r="E97" s="25">
        <v>49</v>
      </c>
      <c r="F97" s="25">
        <v>83</v>
      </c>
      <c r="G97" s="25">
        <v>9</v>
      </c>
      <c r="H97" s="25">
        <v>3</v>
      </c>
      <c r="I97" s="25">
        <v>13</v>
      </c>
      <c r="J97" s="21">
        <v>703</v>
      </c>
      <c r="K97" s="25">
        <v>4</v>
      </c>
    </row>
    <row r="98" spans="1:16" ht="15" customHeight="1" x14ac:dyDescent="0.45">
      <c r="A98" s="19" t="s">
        <v>120</v>
      </c>
      <c r="B98" s="25">
        <v>249</v>
      </c>
      <c r="C98" s="25">
        <v>180</v>
      </c>
      <c r="D98" s="25">
        <v>121</v>
      </c>
      <c r="E98" s="25">
        <v>50</v>
      </c>
      <c r="F98" s="25">
        <v>82</v>
      </c>
      <c r="G98" s="25">
        <v>9</v>
      </c>
      <c r="H98" s="25">
        <v>3</v>
      </c>
      <c r="I98" s="25">
        <v>13</v>
      </c>
      <c r="J98" s="21">
        <v>707</v>
      </c>
      <c r="K98" s="25">
        <v>4</v>
      </c>
      <c r="M98" s="18"/>
      <c r="N98" s="18"/>
      <c r="O98" s="17"/>
    </row>
    <row r="99" spans="1:16" x14ac:dyDescent="0.45">
      <c r="A99" s="19" t="s">
        <v>121</v>
      </c>
      <c r="B99" s="25">
        <v>250</v>
      </c>
      <c r="C99" s="25">
        <v>179</v>
      </c>
      <c r="D99" s="25">
        <v>118</v>
      </c>
      <c r="E99" s="25">
        <v>49</v>
      </c>
      <c r="F99" s="25">
        <v>80</v>
      </c>
      <c r="G99" s="25">
        <v>9</v>
      </c>
      <c r="H99" s="25">
        <v>3</v>
      </c>
      <c r="I99" s="25">
        <v>12</v>
      </c>
      <c r="J99" s="21">
        <v>700</v>
      </c>
      <c r="K99" s="25">
        <v>4</v>
      </c>
      <c r="L99" s="18"/>
      <c r="M99" s="18"/>
      <c r="N99" s="18"/>
      <c r="O99" s="17"/>
      <c r="P99" s="26"/>
    </row>
    <row r="100" spans="1:16" x14ac:dyDescent="0.45">
      <c r="A100" s="19" t="s">
        <v>122</v>
      </c>
      <c r="B100" s="25">
        <v>255</v>
      </c>
      <c r="C100" s="25">
        <v>175</v>
      </c>
      <c r="D100" s="25">
        <v>120</v>
      </c>
      <c r="E100" s="25">
        <v>49</v>
      </c>
      <c r="F100" s="25">
        <v>82</v>
      </c>
      <c r="G100" s="25">
        <v>9</v>
      </c>
      <c r="H100" s="25">
        <v>3</v>
      </c>
      <c r="I100" s="25">
        <v>14</v>
      </c>
      <c r="J100" s="21">
        <v>707</v>
      </c>
      <c r="K100" s="25">
        <v>3</v>
      </c>
      <c r="L100" s="18"/>
      <c r="M100" s="18"/>
      <c r="N100" s="18"/>
      <c r="O100" s="17"/>
      <c r="P100" s="26"/>
    </row>
    <row r="101" spans="1:16" x14ac:dyDescent="0.45">
      <c r="A101" s="19" t="s">
        <v>123</v>
      </c>
      <c r="B101" s="25">
        <v>253</v>
      </c>
      <c r="C101" s="25">
        <v>176</v>
      </c>
      <c r="D101" s="25">
        <v>117</v>
      </c>
      <c r="E101" s="25">
        <v>49</v>
      </c>
      <c r="F101" s="25">
        <v>82</v>
      </c>
      <c r="G101" s="25">
        <v>9</v>
      </c>
      <c r="H101" s="25">
        <v>3</v>
      </c>
      <c r="I101" s="25">
        <v>14</v>
      </c>
      <c r="J101" s="21">
        <v>703</v>
      </c>
      <c r="K101" s="25">
        <v>4</v>
      </c>
      <c r="L101" s="18"/>
      <c r="M101" s="18"/>
      <c r="N101" s="18"/>
      <c r="O101" s="17"/>
      <c r="P101" s="26"/>
    </row>
    <row r="102" spans="1:16" x14ac:dyDescent="0.45">
      <c r="A102" s="19" t="s">
        <v>124</v>
      </c>
      <c r="B102" s="25">
        <v>252</v>
      </c>
      <c r="C102" s="25">
        <v>174</v>
      </c>
      <c r="D102" s="25">
        <v>119</v>
      </c>
      <c r="E102" s="25">
        <v>49</v>
      </c>
      <c r="F102" s="25">
        <v>83</v>
      </c>
      <c r="G102" s="25">
        <v>9</v>
      </c>
      <c r="H102" s="25">
        <v>3</v>
      </c>
      <c r="I102" s="25">
        <v>14</v>
      </c>
      <c r="J102" s="21">
        <v>703</v>
      </c>
      <c r="K102" s="25">
        <v>4</v>
      </c>
      <c r="L102" s="18"/>
      <c r="M102" s="18"/>
      <c r="N102" s="18"/>
      <c r="O102" s="17"/>
      <c r="P102" s="26"/>
    </row>
    <row r="103" spans="1:16" ht="15" customHeight="1" x14ac:dyDescent="0.45">
      <c r="A103" s="19" t="s">
        <v>125</v>
      </c>
      <c r="B103" s="25">
        <v>254</v>
      </c>
      <c r="C103" s="25">
        <v>176</v>
      </c>
      <c r="D103" s="25">
        <v>120</v>
      </c>
      <c r="E103" s="25">
        <v>49</v>
      </c>
      <c r="F103" s="25">
        <v>82</v>
      </c>
      <c r="G103" s="25">
        <v>9</v>
      </c>
      <c r="H103" s="25">
        <v>3</v>
      </c>
      <c r="I103" s="25">
        <v>14</v>
      </c>
      <c r="J103" s="21">
        <v>707</v>
      </c>
      <c r="K103" s="25">
        <v>3</v>
      </c>
      <c r="L103" s="18"/>
      <c r="M103" s="18"/>
      <c r="N103" s="18"/>
      <c r="O103" s="17"/>
    </row>
    <row r="104" spans="1:16" x14ac:dyDescent="0.45">
      <c r="A104" s="19" t="s">
        <v>126</v>
      </c>
      <c r="B104" s="25">
        <v>257</v>
      </c>
      <c r="C104" s="25">
        <v>178</v>
      </c>
      <c r="D104" s="25">
        <v>120</v>
      </c>
      <c r="E104" s="25">
        <v>49</v>
      </c>
      <c r="F104" s="25">
        <v>78</v>
      </c>
      <c r="G104" s="25">
        <v>9</v>
      </c>
      <c r="H104" s="25">
        <v>3</v>
      </c>
      <c r="I104" s="25">
        <v>13</v>
      </c>
      <c r="J104" s="21">
        <v>707</v>
      </c>
      <c r="K104" s="25">
        <v>3</v>
      </c>
      <c r="L104" s="18"/>
      <c r="M104" s="18"/>
      <c r="N104" s="18"/>
      <c r="O104" s="17"/>
      <c r="P104" s="26"/>
    </row>
    <row r="105" spans="1:16" x14ac:dyDescent="0.45">
      <c r="A105" s="19" t="s">
        <v>127</v>
      </c>
      <c r="B105" s="25">
        <v>260</v>
      </c>
      <c r="C105" s="25">
        <v>184</v>
      </c>
      <c r="D105" s="25">
        <v>125</v>
      </c>
      <c r="E105" s="25">
        <v>50</v>
      </c>
      <c r="F105" s="25">
        <v>80</v>
      </c>
      <c r="G105" s="25">
        <v>10</v>
      </c>
      <c r="H105" s="25">
        <v>3</v>
      </c>
      <c r="I105" s="25">
        <v>14</v>
      </c>
      <c r="J105" s="21">
        <v>726</v>
      </c>
      <c r="K105" s="25">
        <v>3</v>
      </c>
      <c r="L105" s="18"/>
      <c r="M105" s="18"/>
      <c r="N105" s="18"/>
      <c r="O105" s="17"/>
      <c r="P105" s="26"/>
    </row>
    <row r="106" spans="1:16" x14ac:dyDescent="0.45">
      <c r="A106" s="19" t="s">
        <v>128</v>
      </c>
      <c r="B106" s="25">
        <v>258</v>
      </c>
      <c r="C106" s="25">
        <v>178</v>
      </c>
      <c r="D106" s="25">
        <v>122</v>
      </c>
      <c r="E106" s="25">
        <v>47</v>
      </c>
      <c r="F106" s="25">
        <v>76</v>
      </c>
      <c r="G106" s="25">
        <v>10</v>
      </c>
      <c r="H106" s="25">
        <v>3</v>
      </c>
      <c r="I106" s="25">
        <v>14</v>
      </c>
      <c r="J106" s="21">
        <v>708</v>
      </c>
      <c r="K106" s="25">
        <v>3</v>
      </c>
      <c r="L106" s="18"/>
      <c r="M106" s="18"/>
      <c r="N106" s="18"/>
      <c r="O106" s="17"/>
      <c r="P106" s="26"/>
    </row>
    <row r="107" spans="1:16" x14ac:dyDescent="0.45">
      <c r="A107" s="19" t="s">
        <v>129</v>
      </c>
      <c r="B107" s="25">
        <v>256</v>
      </c>
      <c r="C107" s="25">
        <v>178</v>
      </c>
      <c r="D107" s="25">
        <v>117</v>
      </c>
      <c r="E107" s="25">
        <v>46</v>
      </c>
      <c r="F107" s="25">
        <v>74</v>
      </c>
      <c r="G107" s="25">
        <v>11</v>
      </c>
      <c r="H107" s="25">
        <v>3</v>
      </c>
      <c r="I107" s="25">
        <v>14</v>
      </c>
      <c r="J107" s="21">
        <v>699</v>
      </c>
      <c r="K107" s="25">
        <v>3</v>
      </c>
      <c r="L107" s="18"/>
      <c r="M107" s="18"/>
      <c r="N107" s="18"/>
      <c r="O107" s="17"/>
      <c r="P107" s="26"/>
    </row>
    <row r="108" spans="1:16" ht="15" customHeight="1" x14ac:dyDescent="0.45">
      <c r="A108" s="19" t="s">
        <v>130</v>
      </c>
      <c r="B108" s="25">
        <v>254</v>
      </c>
      <c r="C108" s="25">
        <v>175</v>
      </c>
      <c r="D108" s="25">
        <v>112</v>
      </c>
      <c r="E108" s="25">
        <v>47</v>
      </c>
      <c r="F108" s="25">
        <v>71</v>
      </c>
      <c r="G108" s="25">
        <v>10</v>
      </c>
      <c r="H108" s="25">
        <v>3</v>
      </c>
      <c r="I108" s="25">
        <v>12</v>
      </c>
      <c r="J108" s="21">
        <v>684</v>
      </c>
      <c r="K108" s="25">
        <v>4</v>
      </c>
      <c r="L108" s="18"/>
      <c r="M108" s="18"/>
      <c r="N108" s="18"/>
      <c r="O108" s="17"/>
    </row>
    <row r="109" spans="1:16" x14ac:dyDescent="0.45">
      <c r="A109" s="19" t="s">
        <v>131</v>
      </c>
      <c r="B109" s="25">
        <v>251</v>
      </c>
      <c r="C109" s="25">
        <v>174</v>
      </c>
      <c r="D109" s="25">
        <v>111</v>
      </c>
      <c r="E109" s="25">
        <v>47</v>
      </c>
      <c r="F109" s="25">
        <v>72</v>
      </c>
      <c r="G109" s="25">
        <v>9</v>
      </c>
      <c r="H109" s="25">
        <v>2</v>
      </c>
      <c r="I109" s="25">
        <v>12</v>
      </c>
      <c r="J109" s="21">
        <v>678</v>
      </c>
      <c r="K109" s="25">
        <v>4</v>
      </c>
      <c r="L109" s="18"/>
      <c r="M109" s="18"/>
      <c r="N109" s="18"/>
      <c r="O109" s="17"/>
      <c r="P109" s="26"/>
    </row>
    <row r="110" spans="1:16" x14ac:dyDescent="0.45">
      <c r="A110" s="19" t="s">
        <v>132</v>
      </c>
      <c r="B110" s="25">
        <v>249</v>
      </c>
      <c r="C110" s="25">
        <v>166</v>
      </c>
      <c r="D110" s="25">
        <v>106</v>
      </c>
      <c r="E110" s="25">
        <v>45</v>
      </c>
      <c r="F110" s="25">
        <v>72</v>
      </c>
      <c r="G110" s="25">
        <v>8</v>
      </c>
      <c r="H110" s="25">
        <v>2</v>
      </c>
      <c r="I110" s="25">
        <v>11</v>
      </c>
      <c r="J110" s="21">
        <v>659</v>
      </c>
      <c r="K110" s="25">
        <v>4</v>
      </c>
      <c r="L110" s="26"/>
      <c r="M110" s="26"/>
      <c r="N110" s="26"/>
      <c r="O110" s="26"/>
      <c r="P110" s="26"/>
    </row>
    <row r="111" spans="1:16" x14ac:dyDescent="0.45">
      <c r="A111" s="19" t="s">
        <v>133</v>
      </c>
      <c r="B111" s="25">
        <v>250</v>
      </c>
      <c r="C111" s="25">
        <v>165</v>
      </c>
      <c r="D111" s="25">
        <v>109</v>
      </c>
      <c r="E111" s="25">
        <v>45</v>
      </c>
      <c r="F111" s="25">
        <v>71</v>
      </c>
      <c r="G111" s="25">
        <v>8</v>
      </c>
      <c r="H111" s="25">
        <v>2</v>
      </c>
      <c r="I111" s="25">
        <v>11</v>
      </c>
      <c r="J111" s="21">
        <v>661</v>
      </c>
      <c r="K111" s="25">
        <v>4</v>
      </c>
      <c r="L111" s="26"/>
      <c r="M111" s="26"/>
      <c r="N111" s="26"/>
      <c r="O111" s="26"/>
      <c r="P111" s="26"/>
    </row>
    <row r="112" spans="1:16" x14ac:dyDescent="0.45">
      <c r="A112" s="19" t="s">
        <v>134</v>
      </c>
      <c r="B112" s="25">
        <v>250</v>
      </c>
      <c r="C112" s="25">
        <v>162</v>
      </c>
      <c r="D112" s="25">
        <v>111</v>
      </c>
      <c r="E112" s="25">
        <v>45</v>
      </c>
      <c r="F112" s="25">
        <v>69</v>
      </c>
      <c r="G112" s="25">
        <v>8</v>
      </c>
      <c r="H112" s="25">
        <v>2</v>
      </c>
      <c r="I112" s="25">
        <v>11</v>
      </c>
      <c r="J112" s="21">
        <v>658</v>
      </c>
      <c r="K112" s="25">
        <v>4</v>
      </c>
      <c r="L112" s="26"/>
      <c r="M112" s="26"/>
      <c r="N112" s="26"/>
      <c r="O112" s="26"/>
      <c r="P112" s="26"/>
    </row>
    <row r="113" spans="1:16" ht="15" customHeight="1" x14ac:dyDescent="0.45">
      <c r="A113" s="19" t="s">
        <v>135</v>
      </c>
      <c r="B113" s="25">
        <v>250</v>
      </c>
      <c r="C113" s="25">
        <v>162</v>
      </c>
      <c r="D113" s="25">
        <v>108</v>
      </c>
      <c r="E113" s="25">
        <v>46</v>
      </c>
      <c r="F113" s="25">
        <v>68</v>
      </c>
      <c r="G113" s="25">
        <v>8</v>
      </c>
      <c r="H113" s="25">
        <v>2</v>
      </c>
      <c r="I113" s="25">
        <v>11</v>
      </c>
      <c r="J113" s="21">
        <v>655</v>
      </c>
      <c r="K113" s="25">
        <v>4</v>
      </c>
      <c r="L113" s="18"/>
      <c r="M113" s="18"/>
      <c r="N113" s="18"/>
      <c r="O113" s="17"/>
    </row>
    <row r="114" spans="1:16" x14ac:dyDescent="0.45">
      <c r="A114" s="19" t="s">
        <v>136</v>
      </c>
      <c r="B114" s="25">
        <v>248</v>
      </c>
      <c r="C114" s="25">
        <v>162</v>
      </c>
      <c r="D114" s="25">
        <v>105</v>
      </c>
      <c r="E114" s="25">
        <v>47</v>
      </c>
      <c r="F114" s="25">
        <v>66</v>
      </c>
      <c r="G114" s="25">
        <v>8</v>
      </c>
      <c r="H114" s="25">
        <v>2</v>
      </c>
      <c r="I114" s="25">
        <v>10</v>
      </c>
      <c r="J114" s="21">
        <v>648</v>
      </c>
      <c r="K114" s="25">
        <v>3</v>
      </c>
      <c r="L114" s="18"/>
      <c r="M114" s="18"/>
      <c r="N114" s="18"/>
      <c r="O114" s="17"/>
      <c r="P114" s="26"/>
    </row>
    <row r="115" spans="1:16" x14ac:dyDescent="0.45">
      <c r="A115" s="19" t="s">
        <v>137</v>
      </c>
      <c r="B115" s="25">
        <v>247</v>
      </c>
      <c r="C115" s="25">
        <v>160</v>
      </c>
      <c r="D115" s="25">
        <v>106</v>
      </c>
      <c r="E115" s="25">
        <v>47</v>
      </c>
      <c r="F115" s="25">
        <v>66</v>
      </c>
      <c r="G115" s="25">
        <v>8</v>
      </c>
      <c r="H115" s="25">
        <v>2</v>
      </c>
      <c r="I115" s="25">
        <v>10</v>
      </c>
      <c r="J115" s="21">
        <v>646</v>
      </c>
      <c r="K115" s="25">
        <v>3</v>
      </c>
      <c r="L115" s="18"/>
      <c r="M115" s="18"/>
      <c r="N115" s="18"/>
      <c r="O115" s="17"/>
      <c r="P115" s="26"/>
    </row>
    <row r="116" spans="1:16" x14ac:dyDescent="0.45">
      <c r="A116" s="19" t="s">
        <v>138</v>
      </c>
      <c r="B116" s="25">
        <v>246</v>
      </c>
      <c r="C116" s="25">
        <v>159</v>
      </c>
      <c r="D116" s="25">
        <v>107</v>
      </c>
      <c r="E116" s="25">
        <v>47</v>
      </c>
      <c r="F116" s="25">
        <v>65</v>
      </c>
      <c r="G116" s="25">
        <v>8</v>
      </c>
      <c r="H116" s="25">
        <v>2</v>
      </c>
      <c r="I116" s="25">
        <v>10</v>
      </c>
      <c r="J116" s="21">
        <v>644</v>
      </c>
      <c r="K116" s="25">
        <v>3</v>
      </c>
      <c r="L116" s="18"/>
      <c r="M116" s="18"/>
      <c r="N116" s="18"/>
      <c r="O116" s="17"/>
      <c r="P116" s="26"/>
    </row>
    <row r="117" spans="1:16" x14ac:dyDescent="0.45">
      <c r="A117" s="19" t="s">
        <v>139</v>
      </c>
      <c r="B117" s="25">
        <v>243</v>
      </c>
      <c r="C117" s="25">
        <v>156</v>
      </c>
      <c r="D117" s="25">
        <v>105</v>
      </c>
      <c r="E117" s="25">
        <v>47</v>
      </c>
      <c r="F117" s="25">
        <v>66</v>
      </c>
      <c r="G117" s="25">
        <v>8</v>
      </c>
      <c r="H117" s="25">
        <v>2</v>
      </c>
      <c r="I117" s="25">
        <v>10</v>
      </c>
      <c r="J117" s="21">
        <v>637</v>
      </c>
      <c r="K117" s="25">
        <v>3</v>
      </c>
      <c r="L117" s="18"/>
      <c r="M117" s="18"/>
      <c r="N117" s="18"/>
      <c r="O117" s="17"/>
      <c r="P117" s="26"/>
    </row>
    <row r="118" spans="1:16" x14ac:dyDescent="0.45">
      <c r="A118" s="19" t="s">
        <v>140</v>
      </c>
      <c r="B118" s="25">
        <v>238</v>
      </c>
      <c r="C118" s="25">
        <v>158</v>
      </c>
      <c r="D118" s="25">
        <v>105</v>
      </c>
      <c r="E118" s="25">
        <v>46</v>
      </c>
      <c r="F118" s="25">
        <v>64</v>
      </c>
      <c r="G118" s="25">
        <v>8</v>
      </c>
      <c r="H118" s="25">
        <v>2</v>
      </c>
      <c r="I118" s="25">
        <v>10</v>
      </c>
      <c r="J118" s="21">
        <v>631</v>
      </c>
      <c r="K118" s="25">
        <v>2</v>
      </c>
      <c r="L118" s="18"/>
      <c r="M118" s="18"/>
      <c r="N118" s="18"/>
      <c r="O118" s="17"/>
      <c r="P118" s="26"/>
    </row>
    <row r="119" spans="1:16" x14ac:dyDescent="0.45">
      <c r="A119" s="19" t="s">
        <v>141</v>
      </c>
      <c r="B119" s="25">
        <v>243</v>
      </c>
      <c r="C119" s="25">
        <v>160</v>
      </c>
      <c r="D119" s="25">
        <v>106</v>
      </c>
      <c r="E119" s="25">
        <v>45</v>
      </c>
      <c r="F119" s="25">
        <v>63</v>
      </c>
      <c r="G119" s="25">
        <v>8</v>
      </c>
      <c r="H119" s="25">
        <v>2</v>
      </c>
      <c r="I119" s="25">
        <v>10</v>
      </c>
      <c r="J119" s="21">
        <v>637</v>
      </c>
      <c r="K119" s="25">
        <v>3</v>
      </c>
      <c r="L119" s="18"/>
      <c r="M119" s="18"/>
      <c r="N119" s="18"/>
      <c r="O119" s="17"/>
      <c r="P119" s="26"/>
    </row>
    <row r="120" spans="1:16" x14ac:dyDescent="0.45">
      <c r="A120" s="19" t="s">
        <v>142</v>
      </c>
      <c r="B120" s="25">
        <v>246</v>
      </c>
      <c r="C120" s="25">
        <v>160</v>
      </c>
      <c r="D120" s="25">
        <v>109</v>
      </c>
      <c r="E120" s="25">
        <v>46</v>
      </c>
      <c r="F120" s="25">
        <v>64</v>
      </c>
      <c r="G120" s="25">
        <v>8</v>
      </c>
      <c r="H120" s="25">
        <v>2</v>
      </c>
      <c r="I120" s="25">
        <v>10</v>
      </c>
      <c r="J120" s="21">
        <v>645</v>
      </c>
      <c r="K120" s="25">
        <v>3</v>
      </c>
      <c r="L120" s="18"/>
      <c r="M120" s="18"/>
      <c r="N120" s="18"/>
      <c r="O120" s="17"/>
      <c r="P120" s="26"/>
    </row>
    <row r="121" spans="1:16" x14ac:dyDescent="0.45">
      <c r="A121" s="19" t="s">
        <v>143</v>
      </c>
      <c r="B121" s="25">
        <v>247</v>
      </c>
      <c r="C121" s="25">
        <v>159</v>
      </c>
      <c r="D121" s="25">
        <v>109</v>
      </c>
      <c r="E121" s="25">
        <v>46</v>
      </c>
      <c r="F121" s="25">
        <v>65</v>
      </c>
      <c r="G121" s="25">
        <v>8</v>
      </c>
      <c r="H121" s="25">
        <v>2</v>
      </c>
      <c r="I121" s="25">
        <v>10</v>
      </c>
      <c r="J121" s="21">
        <v>646</v>
      </c>
      <c r="K121" s="25">
        <v>3</v>
      </c>
      <c r="L121" s="18"/>
      <c r="M121" s="18"/>
      <c r="N121" s="18"/>
      <c r="O121" s="17"/>
      <c r="P121" s="26"/>
    </row>
    <row r="122" spans="1:16" x14ac:dyDescent="0.45">
      <c r="A122" s="19" t="s">
        <v>144</v>
      </c>
      <c r="B122" s="25">
        <v>249</v>
      </c>
      <c r="C122" s="25">
        <v>156</v>
      </c>
      <c r="D122" s="25">
        <v>111</v>
      </c>
      <c r="E122" s="25">
        <v>45</v>
      </c>
      <c r="F122" s="25">
        <v>63</v>
      </c>
      <c r="G122" s="25">
        <v>9</v>
      </c>
      <c r="H122" s="25">
        <v>3</v>
      </c>
      <c r="I122" s="25">
        <v>10</v>
      </c>
      <c r="J122" s="21">
        <v>646</v>
      </c>
      <c r="K122" s="25">
        <v>3</v>
      </c>
      <c r="L122" s="18"/>
      <c r="M122" s="18"/>
      <c r="N122" s="18"/>
      <c r="O122" s="17"/>
      <c r="P122" s="26"/>
    </row>
    <row r="123" spans="1:16" x14ac:dyDescent="0.45">
      <c r="A123" s="19" t="s">
        <v>145</v>
      </c>
      <c r="B123" s="25">
        <v>248</v>
      </c>
      <c r="C123" s="25">
        <v>157</v>
      </c>
      <c r="D123" s="25">
        <v>114</v>
      </c>
      <c r="E123" s="25">
        <v>45</v>
      </c>
      <c r="F123" s="25">
        <v>63</v>
      </c>
      <c r="G123" s="25">
        <v>9</v>
      </c>
      <c r="H123" s="25">
        <v>3</v>
      </c>
      <c r="I123" s="25">
        <v>10</v>
      </c>
      <c r="J123" s="21">
        <v>649</v>
      </c>
      <c r="K123" s="25">
        <v>3</v>
      </c>
      <c r="L123" s="18"/>
      <c r="M123" s="18"/>
      <c r="N123" s="18"/>
      <c r="O123" s="17"/>
      <c r="P123" s="26"/>
    </row>
    <row r="124" spans="1:16" x14ac:dyDescent="0.45">
      <c r="A124" s="19" t="s">
        <v>146</v>
      </c>
      <c r="B124" s="25">
        <v>250</v>
      </c>
      <c r="C124" s="25">
        <v>159</v>
      </c>
      <c r="D124" s="25">
        <v>113</v>
      </c>
      <c r="E124" s="25">
        <v>44</v>
      </c>
      <c r="F124" s="25">
        <v>64</v>
      </c>
      <c r="G124" s="25">
        <v>10</v>
      </c>
      <c r="H124" s="25">
        <v>3</v>
      </c>
      <c r="I124" s="25">
        <v>9</v>
      </c>
      <c r="J124" s="21">
        <v>652</v>
      </c>
      <c r="K124" s="25">
        <v>3</v>
      </c>
      <c r="L124" s="18"/>
      <c r="M124" s="18"/>
      <c r="N124" s="18"/>
      <c r="O124" s="17"/>
      <c r="P124" s="26"/>
    </row>
    <row r="125" spans="1:16" x14ac:dyDescent="0.45">
      <c r="A125" s="19" t="s">
        <v>147</v>
      </c>
      <c r="B125" s="25">
        <v>250</v>
      </c>
      <c r="C125" s="25">
        <v>159</v>
      </c>
      <c r="D125" s="25">
        <v>111</v>
      </c>
      <c r="E125" s="25">
        <v>44</v>
      </c>
      <c r="F125" s="25">
        <v>64</v>
      </c>
      <c r="G125" s="25">
        <v>10</v>
      </c>
      <c r="H125" s="25">
        <v>3</v>
      </c>
      <c r="I125" s="25">
        <v>9</v>
      </c>
      <c r="J125" s="21">
        <v>650</v>
      </c>
      <c r="K125" s="25">
        <v>3</v>
      </c>
      <c r="L125" s="26"/>
      <c r="M125" s="18"/>
      <c r="N125" s="18"/>
      <c r="O125" s="17"/>
      <c r="P125" s="26"/>
    </row>
    <row r="126" spans="1:16" x14ac:dyDescent="0.45">
      <c r="A126" s="19" t="s">
        <v>148</v>
      </c>
      <c r="B126" s="25">
        <v>243</v>
      </c>
      <c r="C126" s="25">
        <v>161</v>
      </c>
      <c r="D126" s="25">
        <v>111</v>
      </c>
      <c r="E126" s="25">
        <v>44</v>
      </c>
      <c r="F126" s="25">
        <v>64</v>
      </c>
      <c r="G126" s="25">
        <v>10</v>
      </c>
      <c r="H126" s="25">
        <v>2</v>
      </c>
      <c r="I126" s="25">
        <v>9</v>
      </c>
      <c r="J126" s="21">
        <v>644</v>
      </c>
      <c r="K126" s="25">
        <v>2</v>
      </c>
      <c r="M126" s="18"/>
      <c r="N126" s="18"/>
      <c r="O126" s="17"/>
      <c r="P126" s="26"/>
    </row>
    <row r="127" spans="1:16" x14ac:dyDescent="0.45">
      <c r="A127" s="19" t="s">
        <v>149</v>
      </c>
      <c r="B127" s="25">
        <v>245</v>
      </c>
      <c r="C127" s="25">
        <v>162</v>
      </c>
      <c r="D127" s="25">
        <v>111</v>
      </c>
      <c r="E127" s="25">
        <v>45</v>
      </c>
      <c r="F127" s="25">
        <v>65</v>
      </c>
      <c r="G127" s="25">
        <v>10</v>
      </c>
      <c r="H127" s="25">
        <v>2</v>
      </c>
      <c r="I127" s="25">
        <v>9</v>
      </c>
      <c r="J127" s="21">
        <v>649</v>
      </c>
      <c r="K127" s="25">
        <v>2</v>
      </c>
      <c r="L127" s="18"/>
      <c r="M127" s="18"/>
      <c r="N127" s="17"/>
      <c r="O127" s="26"/>
    </row>
    <row r="128" spans="1:16" x14ac:dyDescent="0.45">
      <c r="A128" s="19" t="s">
        <v>150</v>
      </c>
      <c r="B128" s="25">
        <v>246</v>
      </c>
      <c r="C128" s="25">
        <v>160</v>
      </c>
      <c r="D128" s="25">
        <v>114</v>
      </c>
      <c r="E128" s="25">
        <v>45</v>
      </c>
      <c r="F128" s="25">
        <v>67</v>
      </c>
      <c r="G128" s="25">
        <v>10</v>
      </c>
      <c r="H128" s="25">
        <v>2</v>
      </c>
      <c r="I128" s="25">
        <v>9</v>
      </c>
      <c r="J128" s="21">
        <v>653</v>
      </c>
      <c r="K128" s="25">
        <v>2</v>
      </c>
      <c r="L128" s="18"/>
      <c r="M128" s="18"/>
      <c r="N128" s="18"/>
      <c r="O128" s="17"/>
      <c r="P128" s="26"/>
    </row>
    <row r="129" spans="1:16" x14ac:dyDescent="0.45">
      <c r="A129" s="19" t="s">
        <v>151</v>
      </c>
      <c r="B129" s="25">
        <v>251</v>
      </c>
      <c r="C129" s="25">
        <v>160</v>
      </c>
      <c r="D129" s="25">
        <v>113</v>
      </c>
      <c r="E129" s="25">
        <v>45</v>
      </c>
      <c r="F129" s="25">
        <v>68</v>
      </c>
      <c r="G129" s="25">
        <v>10</v>
      </c>
      <c r="H129" s="25">
        <v>2</v>
      </c>
      <c r="I129" s="25">
        <v>9</v>
      </c>
      <c r="J129" s="21">
        <v>658</v>
      </c>
      <c r="K129" s="25">
        <v>1</v>
      </c>
      <c r="L129" s="26"/>
      <c r="M129" s="18"/>
      <c r="N129" s="18"/>
      <c r="O129" s="17"/>
      <c r="P129" s="26"/>
    </row>
    <row r="130" spans="1:16" x14ac:dyDescent="0.45">
      <c r="A130" s="19" t="s">
        <v>152</v>
      </c>
      <c r="B130" s="25">
        <v>248</v>
      </c>
      <c r="C130" s="25">
        <v>157</v>
      </c>
      <c r="D130" s="25">
        <v>114</v>
      </c>
      <c r="E130" s="25">
        <v>47</v>
      </c>
      <c r="F130" s="25">
        <v>67</v>
      </c>
      <c r="G130" s="25">
        <v>10</v>
      </c>
      <c r="H130" s="25">
        <v>2</v>
      </c>
      <c r="I130" s="25">
        <v>10</v>
      </c>
      <c r="J130" s="21">
        <v>655</v>
      </c>
      <c r="K130" s="25">
        <v>1</v>
      </c>
      <c r="L130" s="26"/>
      <c r="M130" s="18"/>
      <c r="N130" s="18"/>
      <c r="O130" s="17"/>
      <c r="P130" s="26"/>
    </row>
    <row r="131" spans="1:16" x14ac:dyDescent="0.45">
      <c r="A131" s="19" t="s">
        <v>153</v>
      </c>
      <c r="B131" s="25">
        <v>248</v>
      </c>
      <c r="C131" s="25">
        <v>160</v>
      </c>
      <c r="D131" s="25">
        <v>114</v>
      </c>
      <c r="E131" s="25">
        <v>48</v>
      </c>
      <c r="F131" s="25">
        <v>67</v>
      </c>
      <c r="G131" s="25">
        <v>10</v>
      </c>
      <c r="H131" s="25">
        <v>2</v>
      </c>
      <c r="I131" s="25">
        <v>10</v>
      </c>
      <c r="J131" s="21">
        <v>659</v>
      </c>
      <c r="K131" s="25">
        <v>2</v>
      </c>
      <c r="L131" s="26"/>
      <c r="M131" s="18"/>
      <c r="N131" s="18"/>
      <c r="O131" s="17"/>
      <c r="P131" s="26"/>
    </row>
    <row r="132" spans="1:16" x14ac:dyDescent="0.45">
      <c r="A132" s="19" t="s">
        <v>154</v>
      </c>
      <c r="B132" s="25">
        <v>247</v>
      </c>
      <c r="C132" s="25">
        <v>158</v>
      </c>
      <c r="D132" s="25">
        <v>112</v>
      </c>
      <c r="E132" s="25">
        <v>48</v>
      </c>
      <c r="F132" s="25">
        <v>65</v>
      </c>
      <c r="G132" s="25">
        <v>10</v>
      </c>
      <c r="H132" s="25">
        <v>2</v>
      </c>
      <c r="I132" s="25">
        <v>11</v>
      </c>
      <c r="J132" s="21">
        <v>653</v>
      </c>
      <c r="K132" s="25">
        <v>1</v>
      </c>
      <c r="L132" s="26"/>
      <c r="M132" s="18"/>
      <c r="N132" s="18"/>
      <c r="O132" s="17"/>
      <c r="P132" s="26"/>
    </row>
    <row r="133" spans="1:16" ht="14.2" customHeight="1" x14ac:dyDescent="0.45">
      <c r="A133" s="19" t="s">
        <v>155</v>
      </c>
      <c r="B133" s="25">
        <v>246</v>
      </c>
      <c r="C133" s="25">
        <v>157</v>
      </c>
      <c r="D133" s="25">
        <v>109</v>
      </c>
      <c r="E133" s="25">
        <v>48</v>
      </c>
      <c r="F133" s="25">
        <v>65</v>
      </c>
      <c r="G133" s="25">
        <v>10</v>
      </c>
      <c r="H133" s="25">
        <v>2</v>
      </c>
      <c r="I133" s="25">
        <v>11</v>
      </c>
      <c r="J133" s="21">
        <v>648</v>
      </c>
      <c r="K133" s="25">
        <v>0</v>
      </c>
      <c r="L133" s="26"/>
      <c r="M133" s="18"/>
      <c r="N133" s="18"/>
      <c r="O133" s="24"/>
      <c r="P133" s="26"/>
    </row>
    <row r="134" spans="1:16" ht="14.2" customHeight="1" x14ac:dyDescent="0.45">
      <c r="A134" s="19" t="s">
        <v>156</v>
      </c>
      <c r="B134" s="25">
        <v>248</v>
      </c>
      <c r="C134" s="25">
        <v>155</v>
      </c>
      <c r="D134" s="25">
        <v>109</v>
      </c>
      <c r="E134" s="25">
        <v>48</v>
      </c>
      <c r="F134" s="25">
        <v>63</v>
      </c>
      <c r="G134" s="25">
        <v>8</v>
      </c>
      <c r="H134" s="25">
        <v>2</v>
      </c>
      <c r="I134" s="25">
        <v>11</v>
      </c>
      <c r="J134" s="21">
        <v>644</v>
      </c>
      <c r="K134" s="25">
        <v>0</v>
      </c>
      <c r="L134" s="26"/>
      <c r="M134" s="18"/>
      <c r="N134" s="18"/>
      <c r="O134" s="24"/>
      <c r="P134" s="26"/>
    </row>
    <row r="135" spans="1:16" ht="14.2" customHeight="1" x14ac:dyDescent="0.45">
      <c r="A135" s="19" t="s">
        <v>157</v>
      </c>
      <c r="B135" s="25">
        <v>254</v>
      </c>
      <c r="C135" s="25">
        <v>157</v>
      </c>
      <c r="D135" s="25">
        <v>112</v>
      </c>
      <c r="E135" s="25">
        <v>48</v>
      </c>
      <c r="F135" s="25">
        <v>65</v>
      </c>
      <c r="G135" s="25">
        <v>8</v>
      </c>
      <c r="H135" s="25">
        <v>2</v>
      </c>
      <c r="I135" s="25">
        <v>11</v>
      </c>
      <c r="J135" s="21">
        <v>657</v>
      </c>
      <c r="K135" s="25">
        <v>0</v>
      </c>
      <c r="L135" s="18"/>
      <c r="M135" s="18"/>
      <c r="N135" s="24"/>
      <c r="O135" s="26"/>
    </row>
    <row r="136" spans="1:16" ht="14.2" customHeight="1" x14ac:dyDescent="0.45">
      <c r="A136" s="19" t="s">
        <v>158</v>
      </c>
      <c r="B136" s="25">
        <v>257</v>
      </c>
      <c r="C136" s="25">
        <v>158</v>
      </c>
      <c r="D136" s="25">
        <v>111</v>
      </c>
      <c r="E136" s="25">
        <v>47</v>
      </c>
      <c r="F136" s="25">
        <v>65</v>
      </c>
      <c r="G136" s="25">
        <v>8</v>
      </c>
      <c r="H136" s="25">
        <v>2</v>
      </c>
      <c r="I136" s="25">
        <v>11</v>
      </c>
      <c r="J136" s="21">
        <v>659</v>
      </c>
      <c r="K136" s="25">
        <v>1</v>
      </c>
      <c r="L136" s="18"/>
      <c r="M136" s="18"/>
      <c r="N136" s="24"/>
      <c r="O136" s="26"/>
    </row>
    <row r="137" spans="1:16" ht="14.2" customHeight="1" x14ac:dyDescent="0.45">
      <c r="A137" s="19" t="s">
        <v>159</v>
      </c>
      <c r="B137" s="25">
        <v>258</v>
      </c>
      <c r="C137" s="25">
        <v>159</v>
      </c>
      <c r="D137" s="25">
        <v>111</v>
      </c>
      <c r="E137" s="25">
        <v>47</v>
      </c>
      <c r="F137" s="25">
        <v>67</v>
      </c>
      <c r="G137" s="25">
        <v>8</v>
      </c>
      <c r="H137" s="25">
        <v>2</v>
      </c>
      <c r="I137" s="25">
        <v>11</v>
      </c>
      <c r="J137" s="21">
        <v>663</v>
      </c>
      <c r="K137" s="25">
        <v>1</v>
      </c>
      <c r="L137" s="18"/>
      <c r="M137" s="18"/>
      <c r="N137" s="24"/>
      <c r="O137" s="26"/>
    </row>
    <row r="138" spans="1:16" ht="14.2" customHeight="1" x14ac:dyDescent="0.45">
      <c r="A138" s="19" t="s">
        <v>160</v>
      </c>
      <c r="B138" s="25">
        <v>253</v>
      </c>
      <c r="C138" s="25">
        <v>157</v>
      </c>
      <c r="D138" s="25">
        <v>113</v>
      </c>
      <c r="E138" s="25">
        <v>46</v>
      </c>
      <c r="F138" s="25">
        <v>68</v>
      </c>
      <c r="G138" s="25">
        <v>8</v>
      </c>
      <c r="H138" s="25">
        <v>2</v>
      </c>
      <c r="I138" s="25">
        <v>11</v>
      </c>
      <c r="J138" s="21">
        <v>658</v>
      </c>
      <c r="K138" s="25">
        <v>1</v>
      </c>
      <c r="L138" s="26"/>
      <c r="M138" s="18"/>
      <c r="N138" s="18"/>
      <c r="O138" s="24"/>
      <c r="P138" s="26"/>
    </row>
    <row r="139" spans="1:16" ht="14.2" customHeight="1" x14ac:dyDescent="0.45">
      <c r="A139" s="19" t="s">
        <v>161</v>
      </c>
      <c r="B139" s="25">
        <v>258</v>
      </c>
      <c r="C139" s="25">
        <v>157</v>
      </c>
      <c r="D139" s="25">
        <v>113</v>
      </c>
      <c r="E139" s="25">
        <v>46</v>
      </c>
      <c r="F139" s="25">
        <v>69</v>
      </c>
      <c r="G139" s="25">
        <v>8</v>
      </c>
      <c r="H139" s="25">
        <v>2</v>
      </c>
      <c r="I139" s="25">
        <v>11</v>
      </c>
      <c r="J139" s="21">
        <v>664</v>
      </c>
      <c r="K139" s="25">
        <v>1</v>
      </c>
      <c r="L139" s="26"/>
      <c r="M139" s="18"/>
      <c r="N139" s="18"/>
      <c r="O139" s="24"/>
      <c r="P139" s="26"/>
    </row>
    <row r="140" spans="1:16" ht="14.2" customHeight="1" x14ac:dyDescent="0.45">
      <c r="A140" s="19" t="s">
        <v>162</v>
      </c>
      <c r="B140" s="25">
        <v>257</v>
      </c>
      <c r="C140" s="25">
        <v>157</v>
      </c>
      <c r="D140" s="25">
        <v>112</v>
      </c>
      <c r="E140" s="25">
        <v>47</v>
      </c>
      <c r="F140" s="25">
        <v>66</v>
      </c>
      <c r="G140" s="25">
        <v>8</v>
      </c>
      <c r="H140" s="25">
        <v>2</v>
      </c>
      <c r="I140" s="25">
        <v>11</v>
      </c>
      <c r="J140" s="21">
        <v>660</v>
      </c>
      <c r="K140" s="25">
        <v>1</v>
      </c>
      <c r="L140" s="26"/>
      <c r="M140" s="18"/>
      <c r="N140" s="18"/>
      <c r="O140" s="24"/>
      <c r="P140" s="26"/>
    </row>
    <row r="141" spans="1:16" ht="14.2" customHeight="1" x14ac:dyDescent="0.45">
      <c r="A141" s="19" t="s">
        <v>163</v>
      </c>
      <c r="B141" s="25">
        <v>258</v>
      </c>
      <c r="C141" s="25">
        <v>158</v>
      </c>
      <c r="D141" s="25">
        <v>113</v>
      </c>
      <c r="E141" s="25">
        <v>47</v>
      </c>
      <c r="F141" s="25">
        <v>66</v>
      </c>
      <c r="G141" s="25">
        <v>8</v>
      </c>
      <c r="H141" s="25">
        <v>2</v>
      </c>
      <c r="I141" s="25">
        <v>11</v>
      </c>
      <c r="J141" s="21">
        <v>663</v>
      </c>
      <c r="K141" s="25">
        <v>2</v>
      </c>
      <c r="L141" s="26"/>
      <c r="M141" s="18"/>
      <c r="N141" s="18"/>
      <c r="O141" s="24"/>
      <c r="P141" s="26"/>
    </row>
    <row r="142" spans="1:16" ht="14.2" customHeight="1" x14ac:dyDescent="0.45">
      <c r="A142" s="19" t="s">
        <v>164</v>
      </c>
      <c r="B142" s="25">
        <v>257</v>
      </c>
      <c r="C142" s="25">
        <v>158</v>
      </c>
      <c r="D142" s="25">
        <v>116</v>
      </c>
      <c r="E142" s="25">
        <v>47</v>
      </c>
      <c r="F142" s="25">
        <v>65</v>
      </c>
      <c r="G142" s="25">
        <v>7</v>
      </c>
      <c r="H142" s="25">
        <v>2</v>
      </c>
      <c r="I142" s="25">
        <v>12</v>
      </c>
      <c r="J142" s="21">
        <v>664</v>
      </c>
      <c r="K142" s="25">
        <v>2</v>
      </c>
      <c r="L142" s="26"/>
      <c r="M142" s="18"/>
      <c r="N142" s="18"/>
      <c r="O142" s="24"/>
      <c r="P142" s="26"/>
    </row>
    <row r="143" spans="1:16" ht="14.2" customHeight="1" x14ac:dyDescent="0.4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6"/>
      <c r="M143" s="18"/>
      <c r="N143" s="18"/>
      <c r="O143" s="1"/>
      <c r="P143" s="26"/>
    </row>
    <row r="144" spans="1:16" ht="14.2" customHeight="1" x14ac:dyDescent="0.45">
      <c r="A144" s="19"/>
      <c r="B144" s="12"/>
      <c r="C144" s="12"/>
      <c r="D144" s="12"/>
      <c r="E144" s="12"/>
      <c r="F144" s="12"/>
      <c r="G144" s="12"/>
      <c r="H144" s="12"/>
      <c r="I144" s="12"/>
      <c r="J144" s="13"/>
      <c r="K144" s="12"/>
      <c r="L144" s="26"/>
      <c r="M144" s="18"/>
      <c r="N144" s="18"/>
      <c r="O144" s="24"/>
      <c r="P144" s="26"/>
    </row>
    <row r="145" spans="1:16" ht="14.2" customHeight="1" x14ac:dyDescent="0.45">
      <c r="A145" s="8" t="str">
        <f>HYPERLINK("http://asic.gov.au/about-asic/dealing-with-asic/using-our-website/copyright-and-linking-to-our-websites/", "© Australian Securities &amp; Investments Commission")</f>
        <v>© Australian Securities &amp; Investments Commission</v>
      </c>
      <c r="B145" s="12"/>
      <c r="C145" s="12"/>
      <c r="D145" s="12"/>
      <c r="E145" s="12"/>
      <c r="F145" s="12"/>
      <c r="G145" s="12"/>
      <c r="H145" s="12"/>
      <c r="I145" s="12"/>
      <c r="J145" s="13"/>
      <c r="K145" s="12"/>
      <c r="L145" s="26"/>
      <c r="M145" s="18"/>
      <c r="N145" s="18"/>
      <c r="O145" s="24"/>
      <c r="P145" s="26"/>
    </row>
    <row r="146" spans="1:16" ht="14.2" customHeight="1" x14ac:dyDescent="0.45">
      <c r="A146" s="19"/>
      <c r="B146" s="12"/>
      <c r="C146" s="12"/>
      <c r="D146" s="12"/>
      <c r="E146" s="12"/>
      <c r="F146" s="12"/>
      <c r="G146" s="12"/>
      <c r="H146" s="12"/>
      <c r="I146" s="12"/>
      <c r="J146" s="13"/>
      <c r="K146" s="12"/>
      <c r="L146" s="26"/>
      <c r="M146" s="18"/>
      <c r="N146" s="18"/>
      <c r="O146" s="24"/>
      <c r="P146" s="26"/>
    </row>
    <row r="147" spans="1:16" ht="14.2" customHeight="1" x14ac:dyDescent="0.45">
      <c r="A147" s="19"/>
      <c r="B147" s="12"/>
      <c r="C147" s="12"/>
      <c r="D147" s="12"/>
      <c r="E147" s="12"/>
      <c r="F147" s="12"/>
      <c r="G147" s="12"/>
      <c r="H147" s="12"/>
      <c r="I147" s="12"/>
      <c r="J147" s="13"/>
      <c r="K147" s="12"/>
      <c r="L147" s="26"/>
      <c r="M147" s="18"/>
      <c r="N147" s="18"/>
      <c r="O147" s="24"/>
      <c r="P147" s="26"/>
    </row>
    <row r="148" spans="1:16" x14ac:dyDescent="0.45">
      <c r="A148" s="1"/>
      <c r="B148" s="12"/>
      <c r="C148" s="12"/>
      <c r="D148" s="12"/>
      <c r="E148" s="12"/>
      <c r="F148" s="12"/>
      <c r="G148" s="12"/>
      <c r="H148" s="12"/>
      <c r="I148" s="12"/>
      <c r="J148" s="13"/>
      <c r="K148" s="12"/>
      <c r="L148" s="26"/>
      <c r="M148" s="18"/>
      <c r="N148" s="18"/>
      <c r="O148" s="17"/>
      <c r="P148" s="26"/>
    </row>
    <row r="149" spans="1:16" x14ac:dyDescent="0.45">
      <c r="A149" s="19"/>
      <c r="B149" s="12"/>
      <c r="C149" s="12"/>
      <c r="D149" s="12"/>
      <c r="E149" s="12"/>
      <c r="F149" s="12"/>
      <c r="G149" s="12"/>
      <c r="H149" s="12"/>
      <c r="I149" s="12"/>
      <c r="J149" s="13"/>
      <c r="K149" s="12"/>
      <c r="L149" s="26"/>
      <c r="M149" s="18"/>
      <c r="N149" s="18"/>
      <c r="O149" s="17"/>
      <c r="P149" s="26"/>
    </row>
    <row r="150" spans="1:16" x14ac:dyDescent="0.45">
      <c r="A150" s="19"/>
      <c r="B150" s="12"/>
      <c r="C150" s="12"/>
      <c r="D150" s="12"/>
      <c r="E150" s="12"/>
      <c r="F150" s="12"/>
      <c r="G150" s="12"/>
      <c r="H150" s="12"/>
      <c r="I150" s="12"/>
      <c r="J150" s="13"/>
      <c r="K150" s="12"/>
      <c r="L150" s="26"/>
      <c r="M150" s="18"/>
      <c r="N150" s="18"/>
      <c r="O150" s="17"/>
      <c r="P150" s="26"/>
    </row>
    <row r="151" spans="1:16" x14ac:dyDescent="0.45">
      <c r="A151" s="19"/>
      <c r="B151" s="12"/>
      <c r="C151" s="12"/>
      <c r="D151" s="12"/>
      <c r="E151" s="12"/>
      <c r="F151" s="12"/>
      <c r="G151" s="12"/>
      <c r="H151" s="12"/>
      <c r="I151" s="12"/>
      <c r="J151" s="13"/>
      <c r="K151" s="12"/>
      <c r="L151" s="26"/>
      <c r="M151" s="18"/>
      <c r="N151" s="18"/>
      <c r="O151" s="17"/>
      <c r="P151" s="26"/>
    </row>
    <row r="152" spans="1:16" x14ac:dyDescent="0.45">
      <c r="A152" s="19"/>
      <c r="B152" s="12"/>
      <c r="C152" s="12"/>
      <c r="D152" s="12"/>
      <c r="E152" s="12"/>
      <c r="F152" s="12"/>
      <c r="G152" s="12"/>
      <c r="H152" s="12"/>
      <c r="I152" s="12"/>
      <c r="J152" s="13"/>
      <c r="K152" s="12"/>
      <c r="L152" s="26"/>
      <c r="M152" s="18"/>
      <c r="N152" s="18"/>
      <c r="O152" s="17"/>
      <c r="P152" s="26"/>
    </row>
    <row r="153" spans="1:16" x14ac:dyDescent="0.45">
      <c r="A153" s="1"/>
      <c r="B153" s="12"/>
      <c r="C153" s="12"/>
      <c r="D153" s="12"/>
      <c r="E153" s="12"/>
      <c r="F153" s="12"/>
      <c r="G153" s="12"/>
      <c r="H153" s="12"/>
      <c r="I153" s="12"/>
      <c r="J153" s="13"/>
      <c r="K153" s="12"/>
      <c r="L153" s="26"/>
      <c r="M153" s="18"/>
      <c r="N153" s="18"/>
      <c r="O153" s="17"/>
      <c r="P153" s="26"/>
    </row>
    <row r="154" spans="1:16" x14ac:dyDescent="0.45">
      <c r="A154" s="19"/>
      <c r="B154" s="12"/>
      <c r="C154" s="12"/>
      <c r="D154" s="12"/>
      <c r="E154" s="12"/>
      <c r="F154" s="12"/>
      <c r="G154" s="12"/>
      <c r="H154" s="12"/>
      <c r="I154" s="12"/>
      <c r="J154" s="13"/>
      <c r="K154" s="12"/>
      <c r="L154" s="26"/>
      <c r="M154" s="18"/>
      <c r="N154" s="18"/>
      <c r="O154" s="17"/>
      <c r="P154" s="26"/>
    </row>
    <row r="155" spans="1:16" x14ac:dyDescent="0.45">
      <c r="A155" s="19"/>
      <c r="B155" s="25"/>
      <c r="C155" s="25"/>
      <c r="D155" s="25"/>
      <c r="E155" s="25"/>
      <c r="F155" s="25"/>
      <c r="G155" s="25"/>
      <c r="H155" s="25"/>
      <c r="I155" s="25"/>
      <c r="J155" s="13"/>
      <c r="K155" s="25"/>
      <c r="L155" s="26"/>
      <c r="M155" s="18"/>
      <c r="N155" s="18"/>
      <c r="O155" s="17"/>
      <c r="P155" s="26"/>
    </row>
    <row r="156" spans="1:16" x14ac:dyDescent="0.45">
      <c r="A156" s="19"/>
      <c r="B156" s="25"/>
      <c r="C156" s="25"/>
      <c r="D156" s="25"/>
      <c r="E156" s="25"/>
      <c r="F156" s="25"/>
      <c r="G156" s="25"/>
      <c r="H156" s="25"/>
      <c r="I156" s="25"/>
      <c r="J156" s="13"/>
      <c r="K156" s="25"/>
      <c r="L156" s="26"/>
      <c r="M156" s="18"/>
      <c r="N156" s="18"/>
      <c r="O156" s="17"/>
      <c r="P156" s="26"/>
    </row>
    <row r="157" spans="1:16" x14ac:dyDescent="0.45">
      <c r="A157" s="19"/>
      <c r="B157" s="25"/>
      <c r="C157" s="25"/>
      <c r="D157" s="25"/>
      <c r="E157" s="25"/>
      <c r="F157" s="25"/>
      <c r="G157" s="25"/>
      <c r="H157" s="25"/>
      <c r="I157" s="25"/>
      <c r="J157" s="13"/>
      <c r="K157" s="25"/>
      <c r="L157" s="26"/>
      <c r="M157" s="18"/>
      <c r="N157" s="18"/>
      <c r="O157" s="17"/>
      <c r="P157" s="26"/>
    </row>
    <row r="158" spans="1:16" x14ac:dyDescent="0.45">
      <c r="A158" s="1"/>
      <c r="J158" s="13"/>
      <c r="L158" s="26"/>
      <c r="M158" s="18"/>
      <c r="N158" s="18"/>
      <c r="O158" s="17"/>
      <c r="P158" s="26"/>
    </row>
    <row r="159" spans="1:16" x14ac:dyDescent="0.45">
      <c r="A159" s="19"/>
      <c r="B159" s="25"/>
      <c r="C159" s="25"/>
      <c r="D159" s="25"/>
      <c r="E159" s="25"/>
      <c r="F159" s="25"/>
      <c r="G159" s="25"/>
      <c r="H159" s="25"/>
      <c r="I159" s="25"/>
      <c r="J159" s="13"/>
      <c r="K159" s="25"/>
      <c r="L159" s="26"/>
      <c r="M159" s="18"/>
      <c r="N159" s="18"/>
      <c r="O159" s="17"/>
      <c r="P159" s="26"/>
    </row>
    <row r="160" spans="1:16" x14ac:dyDescent="0.45">
      <c r="A160" s="19"/>
      <c r="B160" s="25"/>
      <c r="C160" s="25"/>
      <c r="D160" s="25"/>
      <c r="E160" s="25"/>
      <c r="F160" s="25"/>
      <c r="G160" s="25"/>
      <c r="H160" s="25"/>
      <c r="I160" s="25"/>
      <c r="J160" s="13"/>
      <c r="K160" s="25"/>
      <c r="L160" s="26"/>
      <c r="M160" s="18"/>
      <c r="N160" s="18"/>
      <c r="O160" s="17"/>
      <c r="P160" s="26"/>
    </row>
    <row r="161" spans="1:16" x14ac:dyDescent="0.45">
      <c r="A161" s="19"/>
      <c r="B161" s="25"/>
      <c r="C161" s="25"/>
      <c r="D161" s="25"/>
      <c r="E161" s="25"/>
      <c r="F161" s="25"/>
      <c r="G161" s="25"/>
      <c r="H161" s="25"/>
      <c r="I161" s="25"/>
      <c r="J161" s="13"/>
      <c r="K161" s="25"/>
      <c r="L161" s="26"/>
      <c r="M161" s="18"/>
      <c r="N161" s="18"/>
      <c r="O161" s="17"/>
      <c r="P161" s="26"/>
    </row>
    <row r="162" spans="1:16" x14ac:dyDescent="0.45">
      <c r="A162" s="19"/>
      <c r="B162" s="12"/>
      <c r="C162" s="12"/>
      <c r="D162" s="12"/>
      <c r="E162" s="12"/>
      <c r="F162" s="12"/>
      <c r="G162" s="12"/>
      <c r="H162" s="12"/>
      <c r="I162" s="12"/>
      <c r="J162" s="13"/>
      <c r="K162" s="12"/>
      <c r="L162" s="26"/>
      <c r="M162" s="18"/>
      <c r="N162" s="18"/>
      <c r="O162" s="17"/>
      <c r="P162" s="26"/>
    </row>
    <row r="163" spans="1:16" x14ac:dyDescent="0.45">
      <c r="A163" s="19"/>
      <c r="B163" s="12"/>
      <c r="C163" s="12"/>
      <c r="D163" s="12"/>
      <c r="E163" s="12"/>
      <c r="F163" s="12"/>
      <c r="G163" s="12"/>
      <c r="H163" s="12"/>
      <c r="I163" s="12"/>
      <c r="J163" s="13"/>
      <c r="K163" s="12"/>
      <c r="L163" s="26"/>
      <c r="M163" s="18"/>
      <c r="N163" s="18"/>
      <c r="O163" s="17"/>
      <c r="P163" s="26"/>
    </row>
    <row r="164" spans="1:16" x14ac:dyDescent="0.45">
      <c r="A164" s="6"/>
      <c r="M164" s="18"/>
      <c r="N164" s="18"/>
      <c r="O164" s="17"/>
      <c r="P164" s="26"/>
    </row>
    <row r="165" spans="1:16" x14ac:dyDescent="0.45">
      <c r="M165" s="18"/>
      <c r="N165" s="18"/>
      <c r="O165" s="17"/>
      <c r="P165" s="26"/>
    </row>
    <row r="167" spans="1:16" x14ac:dyDescent="0.45">
      <c r="B167" s="12"/>
      <c r="C167" s="12"/>
      <c r="D167" s="12"/>
      <c r="E167" s="12"/>
      <c r="F167" s="12"/>
      <c r="G167" s="12"/>
      <c r="H167" s="12"/>
      <c r="I167" s="12"/>
      <c r="J167" s="13"/>
    </row>
    <row r="168" spans="1:16" x14ac:dyDescent="0.45">
      <c r="A168" s="15"/>
      <c r="B168" s="12"/>
      <c r="C168" s="12"/>
      <c r="D168" s="12"/>
      <c r="E168" s="12"/>
      <c r="F168" s="12"/>
      <c r="G168" s="12"/>
      <c r="H168" s="12"/>
      <c r="I168" s="12"/>
      <c r="J168" s="13"/>
      <c r="K168" s="12"/>
    </row>
    <row r="169" spans="1:16" x14ac:dyDescent="0.45">
      <c r="A169" s="15"/>
      <c r="B169" s="16"/>
      <c r="C169" s="16"/>
      <c r="D169" s="16"/>
      <c r="E169" s="16"/>
      <c r="F169" s="16"/>
      <c r="G169" s="16"/>
      <c r="H169" s="16"/>
      <c r="I169" s="16"/>
      <c r="J169" s="16"/>
      <c r="K169" s="16"/>
    </row>
  </sheetData>
  <mergeCells count="6">
    <mergeCell ref="A34:K34"/>
    <mergeCell ref="A1:K1"/>
    <mergeCell ref="A2:J2"/>
    <mergeCell ref="A3:J3"/>
    <mergeCell ref="A4:J4"/>
    <mergeCell ref="A6:K6"/>
  </mergeCells>
  <hyperlinks>
    <hyperlink ref="A164" r:id="rId1" display="http://www.asic.gov.au/asic/asic.nsf/byheadline/Copyright+%26+linking+to+our+websites?openDocument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54" fitToHeight="10" orientation="portrait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56"/>
  <sheetViews>
    <sheetView zoomScaleNormal="100" zoomScaleSheetLayoutView="100" workbookViewId="0">
      <pane ySplit="5" topLeftCell="A128" activePane="bottomLeft" state="frozen"/>
      <selection activeCell="H155" sqref="H155"/>
      <selection pane="bottomLeft" activeCell="A2" sqref="A2:J2"/>
    </sheetView>
  </sheetViews>
  <sheetFormatPr defaultColWidth="10.796875" defaultRowHeight="14.25" x14ac:dyDescent="0.45"/>
  <cols>
    <col min="1" max="1" width="24.73046875" customWidth="1"/>
    <col min="2" max="10" width="12.73046875" customWidth="1"/>
    <col min="246" max="246" width="51.53125" customWidth="1"/>
    <col min="249" max="249" width="12" customWidth="1"/>
  </cols>
  <sheetData>
    <row r="1" spans="1:13" ht="75" customHeight="1" x14ac:dyDescent="0.4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2"/>
    </row>
    <row r="2" spans="1:13" ht="15" customHeight="1" x14ac:dyDescent="0.4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</row>
    <row r="3" spans="1:13" ht="25.05" customHeight="1" x14ac:dyDescent="0.45">
      <c r="A3" s="47" t="str">
        <f>Contents!A3</f>
        <v>Released: August 2026</v>
      </c>
      <c r="B3" s="47"/>
      <c r="C3" s="47"/>
      <c r="D3" s="47"/>
      <c r="E3" s="47"/>
      <c r="F3" s="47"/>
      <c r="G3" s="47"/>
      <c r="H3" s="47"/>
      <c r="I3" s="47"/>
      <c r="J3" s="47"/>
    </row>
    <row r="4" spans="1:13" ht="15" customHeight="1" x14ac:dyDescent="0.45">
      <c r="A4" s="48" t="s">
        <v>6</v>
      </c>
      <c r="B4" s="48"/>
      <c r="C4" s="48"/>
      <c r="D4" s="48"/>
      <c r="E4" s="48"/>
      <c r="F4" s="48"/>
      <c r="G4" s="48"/>
      <c r="H4" s="48"/>
      <c r="I4" s="48"/>
      <c r="J4" s="48"/>
    </row>
    <row r="5" spans="1:13" ht="39.75" customHeight="1" x14ac:dyDescent="0.45">
      <c r="A5" s="20" t="s">
        <v>17</v>
      </c>
      <c r="B5" s="21" t="s">
        <v>18</v>
      </c>
      <c r="C5" s="21" t="s">
        <v>19</v>
      </c>
      <c r="D5" s="21" t="s">
        <v>20</v>
      </c>
      <c r="E5" s="21" t="s">
        <v>21</v>
      </c>
      <c r="F5" s="21" t="s">
        <v>22</v>
      </c>
      <c r="G5" s="21" t="s">
        <v>23</v>
      </c>
      <c r="H5" s="21" t="s">
        <v>24</v>
      </c>
      <c r="I5" s="21" t="s">
        <v>25</v>
      </c>
      <c r="J5" s="21" t="s">
        <v>26</v>
      </c>
      <c r="K5" s="21" t="s">
        <v>27</v>
      </c>
    </row>
    <row r="6" spans="1:13" x14ac:dyDescent="0.45">
      <c r="A6" s="44" t="s">
        <v>28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3" x14ac:dyDescent="0.45">
      <c r="A7" s="19" t="s">
        <v>29</v>
      </c>
      <c r="B7" s="25">
        <v>18</v>
      </c>
      <c r="C7" s="25">
        <v>11</v>
      </c>
      <c r="D7" s="25">
        <v>4</v>
      </c>
      <c r="E7" s="25">
        <v>1</v>
      </c>
      <c r="F7" s="25">
        <v>13</v>
      </c>
      <c r="G7" s="25">
        <v>0</v>
      </c>
      <c r="H7" s="25">
        <v>1</v>
      </c>
      <c r="I7" s="25">
        <v>0</v>
      </c>
      <c r="J7" s="21">
        <v>48</v>
      </c>
      <c r="K7" s="25">
        <v>1</v>
      </c>
      <c r="L7" s="22"/>
      <c r="M7" s="17"/>
    </row>
    <row r="8" spans="1:13" x14ac:dyDescent="0.45">
      <c r="A8" s="19" t="s">
        <v>30</v>
      </c>
      <c r="B8" s="25">
        <v>13</v>
      </c>
      <c r="C8" s="25">
        <v>14</v>
      </c>
      <c r="D8" s="25">
        <v>9</v>
      </c>
      <c r="E8" s="25">
        <v>6</v>
      </c>
      <c r="F8" s="25">
        <v>3</v>
      </c>
      <c r="G8" s="25">
        <v>2</v>
      </c>
      <c r="H8" s="25">
        <v>1</v>
      </c>
      <c r="I8" s="25">
        <v>0</v>
      </c>
      <c r="J8" s="21">
        <v>48</v>
      </c>
      <c r="K8" s="25">
        <v>1</v>
      </c>
      <c r="L8" s="22"/>
      <c r="M8" s="17"/>
    </row>
    <row r="9" spans="1:13" x14ac:dyDescent="0.45">
      <c r="A9" s="19" t="s">
        <v>31</v>
      </c>
      <c r="B9" s="25">
        <v>25</v>
      </c>
      <c r="C9" s="25">
        <v>13</v>
      </c>
      <c r="D9" s="25">
        <v>13</v>
      </c>
      <c r="E9" s="25">
        <v>3</v>
      </c>
      <c r="F9" s="25">
        <v>3</v>
      </c>
      <c r="G9" s="25">
        <v>3</v>
      </c>
      <c r="H9" s="25">
        <v>0</v>
      </c>
      <c r="I9" s="25">
        <v>2</v>
      </c>
      <c r="J9" s="21">
        <v>62</v>
      </c>
      <c r="K9" s="25">
        <v>0</v>
      </c>
      <c r="L9" s="23"/>
      <c r="M9" s="17"/>
    </row>
    <row r="10" spans="1:13" x14ac:dyDescent="0.45">
      <c r="A10" s="19" t="s">
        <v>32</v>
      </c>
      <c r="B10" s="25">
        <v>5</v>
      </c>
      <c r="C10" s="25">
        <v>3</v>
      </c>
      <c r="D10" s="25">
        <v>2</v>
      </c>
      <c r="E10" s="25">
        <v>0</v>
      </c>
      <c r="F10" s="25">
        <v>5</v>
      </c>
      <c r="G10" s="25">
        <v>1</v>
      </c>
      <c r="H10" s="25">
        <v>0</v>
      </c>
      <c r="I10" s="25">
        <v>0</v>
      </c>
      <c r="J10" s="21">
        <v>16</v>
      </c>
      <c r="K10" s="25">
        <v>0</v>
      </c>
      <c r="L10" s="22"/>
      <c r="M10" s="17"/>
    </row>
    <row r="11" spans="1:13" x14ac:dyDescent="0.45">
      <c r="A11" s="19" t="s">
        <v>33</v>
      </c>
      <c r="B11" s="25">
        <v>29</v>
      </c>
      <c r="C11" s="25">
        <v>29</v>
      </c>
      <c r="D11" s="25">
        <v>21</v>
      </c>
      <c r="E11" s="25">
        <v>11</v>
      </c>
      <c r="F11" s="25">
        <v>7</v>
      </c>
      <c r="G11" s="25">
        <v>0</v>
      </c>
      <c r="H11" s="25">
        <v>0</v>
      </c>
      <c r="I11" s="25">
        <v>3</v>
      </c>
      <c r="J11" s="21">
        <v>100</v>
      </c>
      <c r="K11" s="25">
        <v>0</v>
      </c>
      <c r="L11" s="22"/>
      <c r="M11" s="17"/>
    </row>
    <row r="12" spans="1:13" x14ac:dyDescent="0.45">
      <c r="A12" s="19" t="s">
        <v>34</v>
      </c>
      <c r="B12" s="25">
        <v>12</v>
      </c>
      <c r="C12" s="25">
        <v>4</v>
      </c>
      <c r="D12" s="25">
        <v>5</v>
      </c>
      <c r="E12" s="25">
        <v>2</v>
      </c>
      <c r="F12" s="25">
        <v>3</v>
      </c>
      <c r="G12" s="25">
        <v>0</v>
      </c>
      <c r="H12" s="25">
        <v>1</v>
      </c>
      <c r="I12" s="25">
        <v>0</v>
      </c>
      <c r="J12" s="21">
        <v>27</v>
      </c>
      <c r="K12" s="25">
        <v>1</v>
      </c>
      <c r="L12" s="22"/>
      <c r="M12" s="17"/>
    </row>
    <row r="13" spans="1:13" x14ac:dyDescent="0.45">
      <c r="A13" s="19" t="s">
        <v>35</v>
      </c>
      <c r="B13" s="25">
        <v>13</v>
      </c>
      <c r="C13" s="25">
        <v>13</v>
      </c>
      <c r="D13" s="25">
        <v>6</v>
      </c>
      <c r="E13" s="25">
        <v>1</v>
      </c>
      <c r="F13" s="25">
        <v>3</v>
      </c>
      <c r="G13" s="25">
        <v>1</v>
      </c>
      <c r="H13" s="25">
        <v>0</v>
      </c>
      <c r="I13" s="25">
        <v>0</v>
      </c>
      <c r="J13" s="21">
        <v>37</v>
      </c>
      <c r="K13" s="25">
        <v>2</v>
      </c>
      <c r="L13" s="22"/>
      <c r="M13" s="17"/>
    </row>
    <row r="14" spans="1:13" x14ac:dyDescent="0.45">
      <c r="A14" s="19" t="s">
        <v>36</v>
      </c>
      <c r="B14" s="25">
        <v>31</v>
      </c>
      <c r="C14" s="25">
        <v>9</v>
      </c>
      <c r="D14" s="25">
        <v>22</v>
      </c>
      <c r="E14" s="25">
        <v>4</v>
      </c>
      <c r="F14" s="25">
        <v>9</v>
      </c>
      <c r="G14" s="25">
        <v>2</v>
      </c>
      <c r="H14" s="25">
        <v>0</v>
      </c>
      <c r="I14" s="25">
        <v>0</v>
      </c>
      <c r="J14" s="21">
        <v>77</v>
      </c>
      <c r="K14" s="25">
        <v>1</v>
      </c>
      <c r="L14" s="22"/>
      <c r="M14" s="17"/>
    </row>
    <row r="15" spans="1:13" x14ac:dyDescent="0.45">
      <c r="A15" s="19" t="s">
        <v>37</v>
      </c>
      <c r="B15" s="25">
        <v>19</v>
      </c>
      <c r="C15" s="25">
        <v>10</v>
      </c>
      <c r="D15" s="25">
        <v>6</v>
      </c>
      <c r="E15" s="25">
        <v>2</v>
      </c>
      <c r="F15" s="25">
        <v>3</v>
      </c>
      <c r="G15" s="25">
        <v>1</v>
      </c>
      <c r="H15" s="25">
        <v>0</v>
      </c>
      <c r="I15" s="25">
        <v>0</v>
      </c>
      <c r="J15" s="21">
        <v>41</v>
      </c>
      <c r="K15" s="25">
        <v>0</v>
      </c>
      <c r="L15" s="22"/>
      <c r="M15" s="17"/>
    </row>
    <row r="16" spans="1:13" x14ac:dyDescent="0.45">
      <c r="A16" s="19" t="s">
        <v>38</v>
      </c>
      <c r="B16" s="25">
        <v>14</v>
      </c>
      <c r="C16" s="25">
        <v>7</v>
      </c>
      <c r="D16" s="25">
        <v>4</v>
      </c>
      <c r="E16" s="25">
        <v>3</v>
      </c>
      <c r="F16" s="25">
        <v>5</v>
      </c>
      <c r="G16" s="25">
        <v>2</v>
      </c>
      <c r="H16" s="25">
        <v>0</v>
      </c>
      <c r="I16" s="25">
        <v>1</v>
      </c>
      <c r="J16" s="21">
        <v>36</v>
      </c>
      <c r="K16" s="25">
        <v>1</v>
      </c>
      <c r="L16" s="22"/>
      <c r="M16" s="17"/>
    </row>
    <row r="17" spans="1:13" x14ac:dyDescent="0.45">
      <c r="A17" s="19" t="s">
        <v>39</v>
      </c>
      <c r="B17" s="25">
        <v>10</v>
      </c>
      <c r="C17" s="25">
        <v>6</v>
      </c>
      <c r="D17" s="25">
        <v>2</v>
      </c>
      <c r="E17" s="25">
        <v>2</v>
      </c>
      <c r="F17" s="25">
        <v>2</v>
      </c>
      <c r="G17" s="25">
        <v>0</v>
      </c>
      <c r="H17" s="25">
        <v>0</v>
      </c>
      <c r="I17" s="25">
        <v>2</v>
      </c>
      <c r="J17" s="21">
        <v>24</v>
      </c>
      <c r="K17" s="25">
        <v>0</v>
      </c>
      <c r="L17" s="22"/>
      <c r="M17" s="17"/>
    </row>
    <row r="18" spans="1:13" x14ac:dyDescent="0.45">
      <c r="A18" s="19" t="s">
        <v>40</v>
      </c>
      <c r="B18" s="25">
        <v>7</v>
      </c>
      <c r="C18" s="25">
        <v>11</v>
      </c>
      <c r="D18" s="25">
        <v>3</v>
      </c>
      <c r="E18" s="25">
        <v>2</v>
      </c>
      <c r="F18" s="25">
        <v>3</v>
      </c>
      <c r="G18" s="25">
        <v>2</v>
      </c>
      <c r="H18" s="25">
        <v>0</v>
      </c>
      <c r="I18" s="25">
        <v>0</v>
      </c>
      <c r="J18" s="21">
        <v>28</v>
      </c>
      <c r="K18" s="25">
        <v>0</v>
      </c>
      <c r="L18" s="22"/>
      <c r="M18" s="17"/>
    </row>
    <row r="19" spans="1:13" x14ac:dyDescent="0.45">
      <c r="A19" s="19" t="s">
        <v>41</v>
      </c>
      <c r="B19" s="25">
        <v>5</v>
      </c>
      <c r="C19" s="25">
        <v>2</v>
      </c>
      <c r="D19" s="25">
        <v>8</v>
      </c>
      <c r="E19" s="25">
        <v>1</v>
      </c>
      <c r="F19" s="25">
        <v>4</v>
      </c>
      <c r="G19" s="25">
        <v>2</v>
      </c>
      <c r="H19" s="25">
        <v>1</v>
      </c>
      <c r="I19" s="25">
        <v>1</v>
      </c>
      <c r="J19" s="21">
        <v>24</v>
      </c>
      <c r="K19" s="25">
        <v>1</v>
      </c>
      <c r="L19" s="22"/>
      <c r="M19" s="17"/>
    </row>
    <row r="20" spans="1:13" ht="13.5" customHeight="1" x14ac:dyDescent="0.45">
      <c r="A20" s="19" t="s">
        <v>42</v>
      </c>
      <c r="B20" s="25">
        <v>9</v>
      </c>
      <c r="C20" s="25">
        <v>12</v>
      </c>
      <c r="D20" s="25">
        <v>6</v>
      </c>
      <c r="E20" s="25">
        <v>2</v>
      </c>
      <c r="F20" s="25">
        <v>2</v>
      </c>
      <c r="G20" s="25">
        <v>1</v>
      </c>
      <c r="H20" s="25">
        <v>2</v>
      </c>
      <c r="I20" s="25">
        <v>0</v>
      </c>
      <c r="J20" s="21">
        <v>34</v>
      </c>
      <c r="K20" s="25">
        <v>0</v>
      </c>
      <c r="L20" s="22"/>
      <c r="M20" s="17"/>
    </row>
    <row r="21" spans="1:13" x14ac:dyDescent="0.45">
      <c r="A21" s="19" t="s">
        <v>43</v>
      </c>
      <c r="B21" s="25">
        <v>15</v>
      </c>
      <c r="C21" s="25">
        <v>2</v>
      </c>
      <c r="D21" s="25">
        <v>2</v>
      </c>
      <c r="E21" s="25">
        <v>1</v>
      </c>
      <c r="F21" s="25">
        <v>6</v>
      </c>
      <c r="G21" s="25">
        <v>0</v>
      </c>
      <c r="H21" s="25">
        <v>0</v>
      </c>
      <c r="I21" s="25">
        <v>0</v>
      </c>
      <c r="J21" s="21">
        <v>26</v>
      </c>
      <c r="K21" s="25">
        <v>0</v>
      </c>
      <c r="L21" s="22"/>
      <c r="M21" s="17"/>
    </row>
    <row r="22" spans="1:13" x14ac:dyDescent="0.45">
      <c r="A22" s="19" t="s">
        <v>44</v>
      </c>
      <c r="B22" s="25">
        <v>6</v>
      </c>
      <c r="C22" s="25">
        <v>1</v>
      </c>
      <c r="D22" s="25">
        <v>2</v>
      </c>
      <c r="E22" s="25">
        <v>2</v>
      </c>
      <c r="F22" s="25">
        <v>4</v>
      </c>
      <c r="G22" s="25">
        <v>0</v>
      </c>
      <c r="H22" s="25">
        <v>0</v>
      </c>
      <c r="I22" s="25">
        <v>0</v>
      </c>
      <c r="J22" s="21">
        <v>15</v>
      </c>
      <c r="K22" s="25">
        <v>0</v>
      </c>
      <c r="L22" s="22"/>
      <c r="M22" s="17"/>
    </row>
    <row r="23" spans="1:13" x14ac:dyDescent="0.45">
      <c r="A23" s="19" t="s">
        <v>45</v>
      </c>
      <c r="B23" s="25">
        <v>14</v>
      </c>
      <c r="C23" s="25">
        <v>9</v>
      </c>
      <c r="D23" s="25">
        <v>8</v>
      </c>
      <c r="E23" s="25">
        <v>1</v>
      </c>
      <c r="F23" s="25">
        <v>4</v>
      </c>
      <c r="G23" s="25">
        <v>0</v>
      </c>
      <c r="H23" s="25">
        <v>0</v>
      </c>
      <c r="I23" s="25">
        <v>1</v>
      </c>
      <c r="J23" s="21">
        <v>37</v>
      </c>
      <c r="K23" s="25">
        <v>1</v>
      </c>
      <c r="L23" s="22"/>
      <c r="M23" s="17"/>
    </row>
    <row r="24" spans="1:13" x14ac:dyDescent="0.45">
      <c r="A24" s="19" t="s">
        <v>46</v>
      </c>
      <c r="B24" s="25">
        <v>10</v>
      </c>
      <c r="C24" s="25">
        <v>10</v>
      </c>
      <c r="D24" s="25">
        <v>3</v>
      </c>
      <c r="E24" s="25">
        <v>4</v>
      </c>
      <c r="F24" s="25">
        <v>9</v>
      </c>
      <c r="G24" s="25">
        <v>0</v>
      </c>
      <c r="H24" s="25">
        <v>0</v>
      </c>
      <c r="I24" s="25">
        <v>1</v>
      </c>
      <c r="J24" s="21">
        <v>37</v>
      </c>
      <c r="K24" s="25">
        <v>0</v>
      </c>
      <c r="L24" s="22"/>
      <c r="M24" s="17"/>
    </row>
    <row r="25" spans="1:13" x14ac:dyDescent="0.45">
      <c r="A25" s="19" t="s">
        <v>47</v>
      </c>
      <c r="B25" s="25">
        <v>13</v>
      </c>
      <c r="C25" s="25">
        <v>15</v>
      </c>
      <c r="D25" s="25">
        <v>14</v>
      </c>
      <c r="E25" s="25">
        <v>2</v>
      </c>
      <c r="F25" s="25">
        <v>5</v>
      </c>
      <c r="G25" s="25">
        <v>3</v>
      </c>
      <c r="H25" s="25">
        <v>1</v>
      </c>
      <c r="I25" s="25">
        <v>2</v>
      </c>
      <c r="J25" s="21">
        <v>55</v>
      </c>
      <c r="K25" s="25">
        <v>0</v>
      </c>
      <c r="L25" s="22"/>
      <c r="M25" s="17"/>
    </row>
    <row r="26" spans="1:13" x14ac:dyDescent="0.45">
      <c r="A26" s="19" t="s">
        <v>48</v>
      </c>
      <c r="B26" s="25">
        <v>8</v>
      </c>
      <c r="C26" s="25">
        <v>5</v>
      </c>
      <c r="D26" s="25">
        <v>6</v>
      </c>
      <c r="E26" s="25">
        <v>0</v>
      </c>
      <c r="F26" s="25">
        <v>4</v>
      </c>
      <c r="G26" s="25">
        <v>0</v>
      </c>
      <c r="H26" s="25">
        <v>0</v>
      </c>
      <c r="I26" s="25">
        <v>0</v>
      </c>
      <c r="J26" s="21">
        <v>23</v>
      </c>
      <c r="K26" s="25">
        <v>1</v>
      </c>
      <c r="L26" s="22"/>
      <c r="M26" s="17"/>
    </row>
    <row r="27" spans="1:13" x14ac:dyDescent="0.45">
      <c r="A27" s="19" t="s">
        <v>49</v>
      </c>
      <c r="B27" s="25">
        <v>15</v>
      </c>
      <c r="C27" s="25">
        <v>9</v>
      </c>
      <c r="D27" s="25">
        <v>5</v>
      </c>
      <c r="E27" s="25">
        <v>1</v>
      </c>
      <c r="F27" s="25">
        <v>5</v>
      </c>
      <c r="G27" s="25">
        <v>0</v>
      </c>
      <c r="H27" s="25">
        <v>0</v>
      </c>
      <c r="I27" s="25">
        <v>0</v>
      </c>
      <c r="J27" s="21">
        <v>35</v>
      </c>
      <c r="K27" s="25">
        <v>0</v>
      </c>
      <c r="L27" s="22"/>
      <c r="M27" s="17"/>
    </row>
    <row r="28" spans="1:13" x14ac:dyDescent="0.45">
      <c r="A28" s="19" t="s">
        <v>50</v>
      </c>
      <c r="B28" s="25">
        <v>2</v>
      </c>
      <c r="C28" s="25">
        <v>5</v>
      </c>
      <c r="D28" s="25">
        <v>3</v>
      </c>
      <c r="E28" s="25">
        <v>2</v>
      </c>
      <c r="F28" s="25">
        <v>2</v>
      </c>
      <c r="G28" s="25">
        <v>1</v>
      </c>
      <c r="H28" s="25">
        <v>0</v>
      </c>
      <c r="I28" s="25">
        <v>0</v>
      </c>
      <c r="J28" s="21">
        <v>15</v>
      </c>
      <c r="K28" s="25">
        <v>0</v>
      </c>
      <c r="L28" s="22"/>
      <c r="M28" s="17"/>
    </row>
    <row r="29" spans="1:13" x14ac:dyDescent="0.45">
      <c r="A29" s="19" t="s">
        <v>51</v>
      </c>
      <c r="B29" s="25">
        <v>13</v>
      </c>
      <c r="C29" s="25">
        <v>3</v>
      </c>
      <c r="D29" s="25">
        <v>2</v>
      </c>
      <c r="E29" s="25">
        <v>3</v>
      </c>
      <c r="F29" s="25">
        <v>1</v>
      </c>
      <c r="G29" s="25">
        <v>0</v>
      </c>
      <c r="H29" s="25">
        <v>1</v>
      </c>
      <c r="I29" s="25">
        <v>0</v>
      </c>
      <c r="J29" s="21">
        <v>23</v>
      </c>
      <c r="K29" s="25">
        <v>1</v>
      </c>
      <c r="L29" s="22"/>
      <c r="M29" s="17"/>
    </row>
    <row r="30" spans="1:13" x14ac:dyDescent="0.45">
      <c r="A30" s="19" t="s">
        <v>52</v>
      </c>
      <c r="B30" s="25">
        <v>6</v>
      </c>
      <c r="C30" s="25">
        <v>5</v>
      </c>
      <c r="D30" s="25">
        <v>3</v>
      </c>
      <c r="E30" s="25">
        <v>0</v>
      </c>
      <c r="F30" s="25">
        <v>3</v>
      </c>
      <c r="G30" s="25">
        <v>0</v>
      </c>
      <c r="H30" s="25">
        <v>0</v>
      </c>
      <c r="I30" s="25">
        <v>0</v>
      </c>
      <c r="J30" s="21">
        <v>17</v>
      </c>
      <c r="K30" s="25">
        <v>2</v>
      </c>
      <c r="L30" s="22"/>
      <c r="M30" s="17"/>
    </row>
    <row r="31" spans="1:13" ht="15" customHeight="1" x14ac:dyDescent="0.45">
      <c r="A31" s="19" t="s">
        <v>53</v>
      </c>
      <c r="B31" s="25">
        <v>8</v>
      </c>
      <c r="C31" s="25">
        <v>6</v>
      </c>
      <c r="D31" s="25">
        <v>7</v>
      </c>
      <c r="E31" s="25">
        <v>1</v>
      </c>
      <c r="F31" s="25">
        <v>4</v>
      </c>
      <c r="G31" s="25">
        <v>2</v>
      </c>
      <c r="H31" s="25">
        <v>0</v>
      </c>
      <c r="I31" s="25">
        <v>0</v>
      </c>
      <c r="J31" s="21">
        <v>28</v>
      </c>
      <c r="K31" s="25">
        <v>1</v>
      </c>
    </row>
    <row r="32" spans="1:13" x14ac:dyDescent="0.45">
      <c r="A32" s="19" t="s">
        <v>54</v>
      </c>
      <c r="B32" s="25">
        <v>4</v>
      </c>
      <c r="C32" s="25">
        <v>4</v>
      </c>
      <c r="D32" s="25">
        <v>2</v>
      </c>
      <c r="E32" s="25">
        <v>2</v>
      </c>
      <c r="F32" s="25">
        <v>0</v>
      </c>
      <c r="G32" s="25">
        <v>0</v>
      </c>
      <c r="H32" s="25">
        <v>0</v>
      </c>
      <c r="I32" s="25">
        <v>0</v>
      </c>
      <c r="J32" s="21">
        <v>12</v>
      </c>
      <c r="K32" s="25">
        <v>0</v>
      </c>
    </row>
    <row r="33" spans="1:11" x14ac:dyDescent="0.45">
      <c r="A33" s="19" t="s">
        <v>55</v>
      </c>
      <c r="B33" s="25">
        <v>5</v>
      </c>
      <c r="C33" s="25">
        <v>4</v>
      </c>
      <c r="D33" s="25">
        <v>2</v>
      </c>
      <c r="E33" s="25">
        <v>1</v>
      </c>
      <c r="F33" s="25">
        <v>3</v>
      </c>
      <c r="G33" s="25">
        <v>1</v>
      </c>
      <c r="H33" s="25">
        <v>0</v>
      </c>
      <c r="I33" s="25">
        <v>0</v>
      </c>
      <c r="J33" s="21">
        <v>16</v>
      </c>
      <c r="K33" s="25">
        <v>0</v>
      </c>
    </row>
    <row r="34" spans="1:11" x14ac:dyDescent="0.45">
      <c r="A34" s="44" t="s">
        <v>56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 x14ac:dyDescent="0.45">
      <c r="A35" s="19" t="s">
        <v>57</v>
      </c>
      <c r="B35" s="25">
        <v>1</v>
      </c>
      <c r="C35" s="25">
        <v>1</v>
      </c>
      <c r="D35" s="25">
        <v>0</v>
      </c>
      <c r="E35" s="25">
        <v>1</v>
      </c>
      <c r="F35" s="25">
        <v>3</v>
      </c>
      <c r="G35" s="25">
        <v>0</v>
      </c>
      <c r="H35" s="25">
        <v>0</v>
      </c>
      <c r="I35" s="25">
        <v>0</v>
      </c>
      <c r="J35" s="21">
        <v>6</v>
      </c>
      <c r="K35" s="25">
        <v>0</v>
      </c>
    </row>
    <row r="36" spans="1:11" x14ac:dyDescent="0.45">
      <c r="A36" s="19" t="s">
        <v>58</v>
      </c>
      <c r="B36" s="25">
        <v>6</v>
      </c>
      <c r="C36" s="25">
        <v>3</v>
      </c>
      <c r="D36" s="25">
        <v>2</v>
      </c>
      <c r="E36" s="25">
        <v>0</v>
      </c>
      <c r="F36" s="25">
        <v>3</v>
      </c>
      <c r="G36" s="25">
        <v>0</v>
      </c>
      <c r="H36" s="25">
        <v>0</v>
      </c>
      <c r="I36" s="25">
        <v>0</v>
      </c>
      <c r="J36" s="21">
        <v>14</v>
      </c>
      <c r="K36" s="25">
        <v>1</v>
      </c>
    </row>
    <row r="37" spans="1:11" x14ac:dyDescent="0.45">
      <c r="A37" s="19" t="s">
        <v>59</v>
      </c>
      <c r="B37" s="25">
        <v>8</v>
      </c>
      <c r="C37" s="25">
        <v>2</v>
      </c>
      <c r="D37" s="25">
        <v>0</v>
      </c>
      <c r="E37" s="25">
        <v>0</v>
      </c>
      <c r="F37" s="25">
        <v>2</v>
      </c>
      <c r="G37" s="25">
        <v>0</v>
      </c>
      <c r="H37" s="25">
        <v>0</v>
      </c>
      <c r="I37" s="25">
        <v>0</v>
      </c>
      <c r="J37" s="21">
        <v>12</v>
      </c>
      <c r="K37" s="25">
        <v>0</v>
      </c>
    </row>
    <row r="38" spans="1:11" x14ac:dyDescent="0.45">
      <c r="A38" s="19" t="s">
        <v>60</v>
      </c>
      <c r="B38" s="25">
        <v>3</v>
      </c>
      <c r="C38" s="25">
        <v>5</v>
      </c>
      <c r="D38" s="25">
        <v>2</v>
      </c>
      <c r="E38" s="25">
        <v>0</v>
      </c>
      <c r="F38" s="25">
        <v>5</v>
      </c>
      <c r="G38" s="25">
        <v>0</v>
      </c>
      <c r="H38" s="25">
        <v>1</v>
      </c>
      <c r="I38" s="25">
        <v>0</v>
      </c>
      <c r="J38" s="21">
        <v>16</v>
      </c>
      <c r="K38" s="25">
        <v>0</v>
      </c>
    </row>
    <row r="39" spans="1:11" x14ac:dyDescent="0.45">
      <c r="A39" s="19" t="s">
        <v>61</v>
      </c>
      <c r="B39" s="25">
        <v>3</v>
      </c>
      <c r="C39" s="25">
        <v>3</v>
      </c>
      <c r="D39" s="25">
        <v>0</v>
      </c>
      <c r="E39" s="25">
        <v>1</v>
      </c>
      <c r="F39" s="25">
        <v>1</v>
      </c>
      <c r="G39" s="25">
        <v>0</v>
      </c>
      <c r="H39" s="25">
        <v>0</v>
      </c>
      <c r="I39" s="25">
        <v>0</v>
      </c>
      <c r="J39" s="21">
        <v>8</v>
      </c>
      <c r="K39" s="25">
        <v>1</v>
      </c>
    </row>
    <row r="40" spans="1:11" x14ac:dyDescent="0.45">
      <c r="A40" s="19" t="s">
        <v>62</v>
      </c>
      <c r="B40" s="25">
        <v>3</v>
      </c>
      <c r="C40" s="25">
        <v>4</v>
      </c>
      <c r="D40" s="25">
        <v>1</v>
      </c>
      <c r="E40" s="25">
        <v>0</v>
      </c>
      <c r="F40" s="25">
        <v>2</v>
      </c>
      <c r="G40" s="25">
        <v>0</v>
      </c>
      <c r="H40" s="25">
        <v>0</v>
      </c>
      <c r="I40" s="25">
        <v>0</v>
      </c>
      <c r="J40" s="21">
        <v>10</v>
      </c>
      <c r="K40" s="25">
        <v>0</v>
      </c>
    </row>
    <row r="41" spans="1:11" x14ac:dyDescent="0.45">
      <c r="A41" s="19" t="s">
        <v>63</v>
      </c>
      <c r="B41" s="25">
        <v>4</v>
      </c>
      <c r="C41" s="25">
        <v>4</v>
      </c>
      <c r="D41" s="25">
        <v>2</v>
      </c>
      <c r="E41" s="25">
        <v>3</v>
      </c>
      <c r="F41" s="25">
        <v>0</v>
      </c>
      <c r="G41" s="25">
        <v>1</v>
      </c>
      <c r="H41" s="25">
        <v>1</v>
      </c>
      <c r="I41" s="25">
        <v>0</v>
      </c>
      <c r="J41" s="21">
        <v>15</v>
      </c>
      <c r="K41" s="25">
        <v>0</v>
      </c>
    </row>
    <row r="42" spans="1:11" x14ac:dyDescent="0.45">
      <c r="A42" s="19" t="s">
        <v>64</v>
      </c>
      <c r="B42" s="25">
        <v>3</v>
      </c>
      <c r="C42" s="25">
        <v>3</v>
      </c>
      <c r="D42" s="25">
        <v>6</v>
      </c>
      <c r="E42" s="25">
        <v>2</v>
      </c>
      <c r="F42" s="25">
        <v>0</v>
      </c>
      <c r="G42" s="25">
        <v>1</v>
      </c>
      <c r="H42" s="25">
        <v>0</v>
      </c>
      <c r="I42" s="25">
        <v>0</v>
      </c>
      <c r="J42" s="21">
        <v>15</v>
      </c>
      <c r="K42" s="25">
        <v>0</v>
      </c>
    </row>
    <row r="43" spans="1:11" x14ac:dyDescent="0.45">
      <c r="A43" s="19" t="s">
        <v>65</v>
      </c>
      <c r="B43" s="25">
        <v>2</v>
      </c>
      <c r="C43" s="25">
        <v>3</v>
      </c>
      <c r="D43" s="25">
        <v>6</v>
      </c>
      <c r="E43" s="25">
        <v>0</v>
      </c>
      <c r="F43" s="25">
        <v>1</v>
      </c>
      <c r="G43" s="25">
        <v>1</v>
      </c>
      <c r="H43" s="25">
        <v>0</v>
      </c>
      <c r="I43" s="25">
        <v>1</v>
      </c>
      <c r="J43" s="21">
        <v>14</v>
      </c>
      <c r="K43" s="25">
        <v>0</v>
      </c>
    </row>
    <row r="44" spans="1:11" x14ac:dyDescent="0.45">
      <c r="A44" s="19" t="s">
        <v>66</v>
      </c>
      <c r="B44" s="25">
        <v>7</v>
      </c>
      <c r="C44" s="25">
        <v>3</v>
      </c>
      <c r="D44" s="25">
        <v>2</v>
      </c>
      <c r="E44" s="25">
        <v>0</v>
      </c>
      <c r="F44" s="25">
        <v>0</v>
      </c>
      <c r="G44" s="25">
        <v>0</v>
      </c>
      <c r="H44" s="25">
        <v>0</v>
      </c>
      <c r="I44" s="25">
        <v>0</v>
      </c>
      <c r="J44" s="21">
        <v>12</v>
      </c>
      <c r="K44" s="25">
        <v>0</v>
      </c>
    </row>
    <row r="45" spans="1:11" x14ac:dyDescent="0.45">
      <c r="A45" s="19" t="s">
        <v>67</v>
      </c>
      <c r="B45" s="25">
        <v>6</v>
      </c>
      <c r="C45" s="25">
        <v>0</v>
      </c>
      <c r="D45" s="25">
        <v>1</v>
      </c>
      <c r="E45" s="25">
        <v>1</v>
      </c>
      <c r="F45" s="25">
        <v>0</v>
      </c>
      <c r="G45" s="25">
        <v>0</v>
      </c>
      <c r="H45" s="25">
        <v>0</v>
      </c>
      <c r="I45" s="25">
        <v>0</v>
      </c>
      <c r="J45" s="21">
        <v>8</v>
      </c>
      <c r="K45" s="25">
        <v>0</v>
      </c>
    </row>
    <row r="46" spans="1:11" x14ac:dyDescent="0.45">
      <c r="A46" s="19" t="s">
        <v>68</v>
      </c>
      <c r="B46" s="25">
        <v>10</v>
      </c>
      <c r="C46" s="25">
        <v>7</v>
      </c>
      <c r="D46" s="25">
        <v>4</v>
      </c>
      <c r="E46" s="25">
        <v>2</v>
      </c>
      <c r="F46" s="25">
        <v>2</v>
      </c>
      <c r="G46" s="25">
        <v>2</v>
      </c>
      <c r="H46" s="25">
        <v>0</v>
      </c>
      <c r="I46" s="25">
        <v>1</v>
      </c>
      <c r="J46" s="21">
        <v>28</v>
      </c>
      <c r="K46" s="25">
        <v>0</v>
      </c>
    </row>
    <row r="47" spans="1:11" x14ac:dyDescent="0.45">
      <c r="A47" s="19" t="s">
        <v>69</v>
      </c>
      <c r="B47" s="25">
        <v>1</v>
      </c>
      <c r="C47" s="25">
        <v>2</v>
      </c>
      <c r="D47" s="25">
        <v>1</v>
      </c>
      <c r="E47" s="25">
        <v>0</v>
      </c>
      <c r="F47" s="25">
        <v>1</v>
      </c>
      <c r="G47" s="25">
        <v>0</v>
      </c>
      <c r="H47" s="25">
        <v>0</v>
      </c>
      <c r="I47" s="25">
        <v>0</v>
      </c>
      <c r="J47" s="21">
        <v>5</v>
      </c>
      <c r="K47" s="25">
        <v>0</v>
      </c>
    </row>
    <row r="48" spans="1:11" x14ac:dyDescent="0.45">
      <c r="A48" s="19" t="s">
        <v>70</v>
      </c>
      <c r="B48" s="25">
        <v>3</v>
      </c>
      <c r="C48" s="25">
        <v>0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0</v>
      </c>
      <c r="J48" s="21">
        <v>3</v>
      </c>
      <c r="K48" s="25">
        <v>0</v>
      </c>
    </row>
    <row r="49" spans="1:11" x14ac:dyDescent="0.45">
      <c r="A49" s="19" t="s">
        <v>71</v>
      </c>
      <c r="B49" s="25">
        <v>0</v>
      </c>
      <c r="C49" s="25">
        <v>0</v>
      </c>
      <c r="D49" s="25">
        <v>1</v>
      </c>
      <c r="E49" s="25">
        <v>0</v>
      </c>
      <c r="F49" s="25">
        <v>3</v>
      </c>
      <c r="G49" s="25">
        <v>0</v>
      </c>
      <c r="H49" s="25">
        <v>0</v>
      </c>
      <c r="I49" s="25">
        <v>0</v>
      </c>
      <c r="J49" s="21">
        <v>4</v>
      </c>
      <c r="K49" s="25">
        <v>0</v>
      </c>
    </row>
    <row r="50" spans="1:11" x14ac:dyDescent="0.45">
      <c r="A50" s="19" t="s">
        <v>72</v>
      </c>
      <c r="B50" s="25">
        <v>1</v>
      </c>
      <c r="C50" s="25">
        <v>1</v>
      </c>
      <c r="D50" s="25">
        <v>0</v>
      </c>
      <c r="E50" s="25">
        <v>0</v>
      </c>
      <c r="F50" s="25">
        <v>1</v>
      </c>
      <c r="G50" s="25">
        <v>1</v>
      </c>
      <c r="H50" s="25">
        <v>0</v>
      </c>
      <c r="I50" s="25">
        <v>0</v>
      </c>
      <c r="J50" s="21">
        <v>4</v>
      </c>
      <c r="K50" s="25">
        <v>0</v>
      </c>
    </row>
    <row r="51" spans="1:11" x14ac:dyDescent="0.45">
      <c r="A51" s="19" t="s">
        <v>73</v>
      </c>
      <c r="B51" s="25">
        <v>8</v>
      </c>
      <c r="C51" s="25">
        <v>7</v>
      </c>
      <c r="D51" s="25">
        <v>6</v>
      </c>
      <c r="E51" s="25">
        <v>4</v>
      </c>
      <c r="F51" s="25">
        <v>6</v>
      </c>
      <c r="G51" s="25">
        <v>0</v>
      </c>
      <c r="H51" s="25">
        <v>0</v>
      </c>
      <c r="I51" s="25">
        <v>1</v>
      </c>
      <c r="J51" s="21">
        <v>32</v>
      </c>
      <c r="K51" s="25">
        <v>0</v>
      </c>
    </row>
    <row r="52" spans="1:11" x14ac:dyDescent="0.45">
      <c r="A52" s="19" t="s">
        <v>74</v>
      </c>
      <c r="B52" s="25">
        <v>13</v>
      </c>
      <c r="C52" s="25">
        <v>11</v>
      </c>
      <c r="D52" s="25">
        <v>4</v>
      </c>
      <c r="E52" s="25">
        <v>4</v>
      </c>
      <c r="F52" s="25">
        <v>0</v>
      </c>
      <c r="G52" s="25">
        <v>0</v>
      </c>
      <c r="H52" s="25">
        <v>0</v>
      </c>
      <c r="I52" s="25">
        <v>1</v>
      </c>
      <c r="J52" s="21">
        <v>33</v>
      </c>
      <c r="K52" s="25">
        <v>0</v>
      </c>
    </row>
    <row r="53" spans="1:11" x14ac:dyDescent="0.45">
      <c r="A53" s="19" t="s">
        <v>75</v>
      </c>
      <c r="B53" s="25">
        <v>7</v>
      </c>
      <c r="C53" s="25">
        <v>9</v>
      </c>
      <c r="D53" s="25">
        <v>7</v>
      </c>
      <c r="E53" s="25">
        <v>2</v>
      </c>
      <c r="F53" s="25">
        <v>1</v>
      </c>
      <c r="G53" s="25">
        <v>0</v>
      </c>
      <c r="H53" s="25">
        <v>0</v>
      </c>
      <c r="I53" s="25">
        <v>1</v>
      </c>
      <c r="J53" s="21">
        <v>27</v>
      </c>
      <c r="K53" s="25">
        <v>0</v>
      </c>
    </row>
    <row r="54" spans="1:11" x14ac:dyDescent="0.45">
      <c r="A54" s="19" t="s">
        <v>76</v>
      </c>
      <c r="B54" s="25">
        <v>1</v>
      </c>
      <c r="C54" s="25">
        <v>2</v>
      </c>
      <c r="D54" s="25">
        <v>4</v>
      </c>
      <c r="E54" s="25">
        <v>1</v>
      </c>
      <c r="F54" s="25">
        <v>0</v>
      </c>
      <c r="G54" s="25">
        <v>0</v>
      </c>
      <c r="H54" s="25">
        <v>0</v>
      </c>
      <c r="I54" s="25">
        <v>0</v>
      </c>
      <c r="J54" s="21">
        <v>8</v>
      </c>
      <c r="K54" s="25">
        <v>0</v>
      </c>
    </row>
    <row r="55" spans="1:11" x14ac:dyDescent="0.45">
      <c r="A55" s="19" t="s">
        <v>77</v>
      </c>
      <c r="B55" s="25">
        <v>8</v>
      </c>
      <c r="C55" s="25">
        <v>1</v>
      </c>
      <c r="D55" s="25">
        <v>3</v>
      </c>
      <c r="E55" s="25">
        <v>1</v>
      </c>
      <c r="F55" s="25">
        <v>1</v>
      </c>
      <c r="G55" s="25">
        <v>0</v>
      </c>
      <c r="H55" s="25">
        <v>1</v>
      </c>
      <c r="I55" s="25">
        <v>0</v>
      </c>
      <c r="J55" s="21">
        <v>15</v>
      </c>
      <c r="K55" s="25">
        <v>1</v>
      </c>
    </row>
    <row r="56" spans="1:11" x14ac:dyDescent="0.45">
      <c r="A56" s="19" t="s">
        <v>78</v>
      </c>
      <c r="B56" s="25">
        <v>2</v>
      </c>
      <c r="C56" s="25">
        <v>1</v>
      </c>
      <c r="D56" s="25">
        <v>1</v>
      </c>
      <c r="E56" s="25">
        <v>0</v>
      </c>
      <c r="F56" s="25">
        <v>1</v>
      </c>
      <c r="G56" s="25">
        <v>0</v>
      </c>
      <c r="H56" s="25">
        <v>0</v>
      </c>
      <c r="I56" s="25">
        <v>0</v>
      </c>
      <c r="J56" s="21">
        <v>5</v>
      </c>
      <c r="K56" s="25">
        <v>0</v>
      </c>
    </row>
    <row r="57" spans="1:11" x14ac:dyDescent="0.45">
      <c r="A57" s="19" t="s">
        <v>79</v>
      </c>
      <c r="B57" s="25">
        <v>1</v>
      </c>
      <c r="C57" s="25">
        <v>1</v>
      </c>
      <c r="D57" s="25">
        <v>0</v>
      </c>
      <c r="E57" s="25">
        <v>0</v>
      </c>
      <c r="F57" s="25">
        <v>0</v>
      </c>
      <c r="G57" s="25">
        <v>0</v>
      </c>
      <c r="H57" s="25">
        <v>0</v>
      </c>
      <c r="I57" s="25">
        <v>0</v>
      </c>
      <c r="J57" s="21">
        <v>2</v>
      </c>
      <c r="K57" s="25">
        <v>0</v>
      </c>
    </row>
    <row r="58" spans="1:11" x14ac:dyDescent="0.45">
      <c r="A58" s="19" t="s">
        <v>80</v>
      </c>
      <c r="B58" s="25">
        <v>1</v>
      </c>
      <c r="C58" s="25">
        <v>1</v>
      </c>
      <c r="D58" s="25">
        <v>1</v>
      </c>
      <c r="E58" s="25">
        <v>1</v>
      </c>
      <c r="F58" s="25">
        <v>1</v>
      </c>
      <c r="G58" s="25">
        <v>0</v>
      </c>
      <c r="H58" s="25">
        <v>0</v>
      </c>
      <c r="I58" s="25">
        <v>0</v>
      </c>
      <c r="J58" s="21">
        <v>5</v>
      </c>
      <c r="K58" s="25">
        <v>0</v>
      </c>
    </row>
    <row r="59" spans="1:11" x14ac:dyDescent="0.45">
      <c r="A59" s="19" t="s">
        <v>81</v>
      </c>
      <c r="B59" s="25">
        <v>2</v>
      </c>
      <c r="C59" s="25">
        <v>3</v>
      </c>
      <c r="D59" s="25">
        <v>1</v>
      </c>
      <c r="E59" s="25">
        <v>0</v>
      </c>
      <c r="F59" s="25">
        <v>0</v>
      </c>
      <c r="G59" s="25">
        <v>1</v>
      </c>
      <c r="H59" s="25">
        <v>0</v>
      </c>
      <c r="I59" s="25">
        <v>0</v>
      </c>
      <c r="J59" s="21">
        <v>7</v>
      </c>
      <c r="K59" s="25">
        <v>1</v>
      </c>
    </row>
    <row r="60" spans="1:11" x14ac:dyDescent="0.45">
      <c r="A60" s="19" t="s">
        <v>82</v>
      </c>
      <c r="B60" s="25">
        <v>3</v>
      </c>
      <c r="C60" s="25">
        <v>1</v>
      </c>
      <c r="D60" s="25">
        <v>1</v>
      </c>
      <c r="E60" s="25">
        <v>0</v>
      </c>
      <c r="F60" s="25">
        <v>0</v>
      </c>
      <c r="G60" s="25">
        <v>0</v>
      </c>
      <c r="H60" s="25">
        <v>0</v>
      </c>
      <c r="I60" s="25">
        <v>0</v>
      </c>
      <c r="J60" s="21">
        <v>5</v>
      </c>
      <c r="K60" s="25">
        <v>0</v>
      </c>
    </row>
    <row r="61" spans="1:11" x14ac:dyDescent="0.45">
      <c r="A61" s="19" t="s">
        <v>83</v>
      </c>
      <c r="B61" s="25">
        <v>1</v>
      </c>
      <c r="C61" s="25">
        <v>4</v>
      </c>
      <c r="D61" s="25">
        <v>3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1">
        <v>8</v>
      </c>
      <c r="K61" s="25">
        <v>1</v>
      </c>
    </row>
    <row r="62" spans="1:11" x14ac:dyDescent="0.45">
      <c r="A62" s="19" t="s">
        <v>84</v>
      </c>
      <c r="B62" s="25">
        <v>7</v>
      </c>
      <c r="C62" s="25">
        <v>5</v>
      </c>
      <c r="D62" s="25">
        <v>1</v>
      </c>
      <c r="E62" s="25">
        <v>1</v>
      </c>
      <c r="F62" s="25">
        <v>3</v>
      </c>
      <c r="G62" s="25">
        <v>0</v>
      </c>
      <c r="H62" s="25">
        <v>0</v>
      </c>
      <c r="I62" s="25">
        <v>0</v>
      </c>
      <c r="J62" s="21">
        <v>17</v>
      </c>
      <c r="K62" s="25">
        <v>0</v>
      </c>
    </row>
    <row r="63" spans="1:11" x14ac:dyDescent="0.45">
      <c r="A63" s="19" t="s">
        <v>85</v>
      </c>
      <c r="B63" s="25">
        <v>3</v>
      </c>
      <c r="C63" s="25">
        <v>2</v>
      </c>
      <c r="D63" s="25">
        <v>3</v>
      </c>
      <c r="E63" s="25">
        <v>0</v>
      </c>
      <c r="F63" s="25">
        <v>0</v>
      </c>
      <c r="G63" s="25">
        <v>0</v>
      </c>
      <c r="H63" s="25">
        <v>0</v>
      </c>
      <c r="I63" s="25">
        <v>0</v>
      </c>
      <c r="J63" s="21">
        <v>8</v>
      </c>
      <c r="K63" s="25">
        <v>1</v>
      </c>
    </row>
    <row r="64" spans="1:11" x14ac:dyDescent="0.45">
      <c r="A64" s="19" t="s">
        <v>86</v>
      </c>
      <c r="B64" s="25">
        <v>1</v>
      </c>
      <c r="C64" s="25">
        <v>0</v>
      </c>
      <c r="D64" s="25">
        <v>1</v>
      </c>
      <c r="E64" s="25">
        <v>0</v>
      </c>
      <c r="F64" s="25">
        <v>2</v>
      </c>
      <c r="G64" s="25">
        <v>1</v>
      </c>
      <c r="H64" s="25">
        <v>0</v>
      </c>
      <c r="I64" s="25">
        <v>0</v>
      </c>
      <c r="J64" s="21">
        <v>5</v>
      </c>
      <c r="K64" s="25">
        <v>0</v>
      </c>
    </row>
    <row r="65" spans="1:11" x14ac:dyDescent="0.45">
      <c r="A65" s="19" t="s">
        <v>87</v>
      </c>
      <c r="B65" s="25">
        <v>7</v>
      </c>
      <c r="C65" s="25">
        <v>1</v>
      </c>
      <c r="D65" s="25">
        <v>8</v>
      </c>
      <c r="E65" s="25">
        <v>1</v>
      </c>
      <c r="F65" s="25">
        <v>3</v>
      </c>
      <c r="G65" s="25">
        <v>1</v>
      </c>
      <c r="H65" s="25">
        <v>0</v>
      </c>
      <c r="I65" s="25">
        <v>0</v>
      </c>
      <c r="J65" s="21">
        <v>21</v>
      </c>
      <c r="K65" s="25">
        <v>0</v>
      </c>
    </row>
    <row r="66" spans="1:11" x14ac:dyDescent="0.45">
      <c r="A66" s="19" t="s">
        <v>88</v>
      </c>
      <c r="B66" s="25">
        <v>20</v>
      </c>
      <c r="C66" s="25">
        <v>6</v>
      </c>
      <c r="D66" s="25">
        <v>10</v>
      </c>
      <c r="E66" s="25">
        <v>3</v>
      </c>
      <c r="F66" s="25">
        <v>4</v>
      </c>
      <c r="G66" s="25">
        <v>0</v>
      </c>
      <c r="H66" s="25">
        <v>0</v>
      </c>
      <c r="I66" s="25">
        <v>0</v>
      </c>
      <c r="J66" s="21">
        <v>43</v>
      </c>
      <c r="K66" s="25">
        <v>0</v>
      </c>
    </row>
    <row r="67" spans="1:11" x14ac:dyDescent="0.45">
      <c r="A67" s="19" t="s">
        <v>89</v>
      </c>
      <c r="B67" s="25">
        <v>6</v>
      </c>
      <c r="C67" s="25">
        <v>2</v>
      </c>
      <c r="D67" s="25">
        <v>3</v>
      </c>
      <c r="E67" s="25">
        <v>1</v>
      </c>
      <c r="F67" s="25">
        <v>0</v>
      </c>
      <c r="G67" s="25">
        <v>1</v>
      </c>
      <c r="H67" s="25">
        <v>0</v>
      </c>
      <c r="I67" s="25">
        <v>0</v>
      </c>
      <c r="J67" s="21">
        <v>13</v>
      </c>
      <c r="K67" s="25">
        <v>0</v>
      </c>
    </row>
    <row r="68" spans="1:11" x14ac:dyDescent="0.45">
      <c r="A68" s="19" t="s">
        <v>90</v>
      </c>
      <c r="B68" s="25">
        <v>2</v>
      </c>
      <c r="C68" s="25">
        <v>2</v>
      </c>
      <c r="D68" s="25">
        <v>1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1">
        <v>5</v>
      </c>
      <c r="K68" s="25">
        <v>0</v>
      </c>
    </row>
    <row r="69" spans="1:11" x14ac:dyDescent="0.45">
      <c r="A69" s="19" t="s">
        <v>91</v>
      </c>
      <c r="B69" s="25">
        <v>7</v>
      </c>
      <c r="C69" s="25">
        <v>3</v>
      </c>
      <c r="D69" s="25">
        <v>2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1">
        <v>12</v>
      </c>
      <c r="K69" s="25">
        <v>0</v>
      </c>
    </row>
    <row r="70" spans="1:11" x14ac:dyDescent="0.45">
      <c r="A70" s="19" t="s">
        <v>92</v>
      </c>
      <c r="B70" s="25">
        <v>4</v>
      </c>
      <c r="C70" s="25">
        <v>3</v>
      </c>
      <c r="D70" s="25">
        <v>0</v>
      </c>
      <c r="E70" s="25">
        <v>1</v>
      </c>
      <c r="F70" s="25">
        <v>3</v>
      </c>
      <c r="G70" s="25">
        <v>0</v>
      </c>
      <c r="H70" s="25">
        <v>0</v>
      </c>
      <c r="I70" s="25">
        <v>0</v>
      </c>
      <c r="J70" s="21">
        <v>11</v>
      </c>
      <c r="K70" s="25">
        <v>0</v>
      </c>
    </row>
    <row r="71" spans="1:11" x14ac:dyDescent="0.45">
      <c r="A71" s="19" t="s">
        <v>93</v>
      </c>
      <c r="B71" s="25">
        <v>2</v>
      </c>
      <c r="C71" s="25">
        <v>1</v>
      </c>
      <c r="D71" s="25">
        <v>3</v>
      </c>
      <c r="E71" s="25">
        <v>1</v>
      </c>
      <c r="F71" s="25">
        <v>3</v>
      </c>
      <c r="G71" s="25">
        <v>1</v>
      </c>
      <c r="H71" s="25">
        <v>0</v>
      </c>
      <c r="I71" s="25">
        <v>1</v>
      </c>
      <c r="J71" s="21">
        <v>12</v>
      </c>
      <c r="K71" s="25">
        <v>1</v>
      </c>
    </row>
    <row r="72" spans="1:11" x14ac:dyDescent="0.45">
      <c r="A72" s="19" t="s">
        <v>94</v>
      </c>
      <c r="B72" s="25">
        <v>2</v>
      </c>
      <c r="C72" s="25">
        <v>1</v>
      </c>
      <c r="D72" s="25">
        <v>1</v>
      </c>
      <c r="E72" s="25">
        <v>0</v>
      </c>
      <c r="F72" s="25">
        <v>0</v>
      </c>
      <c r="G72" s="25">
        <v>0</v>
      </c>
      <c r="H72" s="25">
        <v>0</v>
      </c>
      <c r="I72" s="25">
        <v>0</v>
      </c>
      <c r="J72" s="21">
        <v>4</v>
      </c>
      <c r="K72" s="25">
        <v>0</v>
      </c>
    </row>
    <row r="73" spans="1:11" x14ac:dyDescent="0.45">
      <c r="A73" s="19" t="s">
        <v>95</v>
      </c>
      <c r="B73" s="25">
        <v>5</v>
      </c>
      <c r="C73" s="25">
        <v>1</v>
      </c>
      <c r="D73" s="25">
        <v>0</v>
      </c>
      <c r="E73" s="25">
        <v>0</v>
      </c>
      <c r="F73" s="25">
        <v>2</v>
      </c>
      <c r="G73" s="25">
        <v>1</v>
      </c>
      <c r="H73" s="25">
        <v>0</v>
      </c>
      <c r="I73" s="25">
        <v>0</v>
      </c>
      <c r="J73" s="21">
        <v>9</v>
      </c>
      <c r="K73" s="25">
        <v>0</v>
      </c>
    </row>
    <row r="74" spans="1:11" x14ac:dyDescent="0.45">
      <c r="A74" s="19" t="s">
        <v>96</v>
      </c>
      <c r="B74" s="25">
        <v>5</v>
      </c>
      <c r="C74" s="25">
        <v>4</v>
      </c>
      <c r="D74" s="25">
        <v>0</v>
      </c>
      <c r="E74" s="25">
        <v>2</v>
      </c>
      <c r="F74" s="25">
        <v>0</v>
      </c>
      <c r="G74" s="25">
        <v>0</v>
      </c>
      <c r="H74" s="25">
        <v>0</v>
      </c>
      <c r="I74" s="25">
        <v>0</v>
      </c>
      <c r="J74" s="21">
        <v>11</v>
      </c>
      <c r="K74" s="25">
        <v>0</v>
      </c>
    </row>
    <row r="75" spans="1:11" x14ac:dyDescent="0.45">
      <c r="A75" s="19" t="s">
        <v>97</v>
      </c>
      <c r="B75" s="25">
        <v>6</v>
      </c>
      <c r="C75" s="25">
        <v>1</v>
      </c>
      <c r="D75" s="25">
        <v>2</v>
      </c>
      <c r="E75" s="25">
        <v>0</v>
      </c>
      <c r="F75" s="25">
        <v>1</v>
      </c>
      <c r="G75" s="25">
        <v>0</v>
      </c>
      <c r="H75" s="25">
        <v>0</v>
      </c>
      <c r="I75" s="25">
        <v>0</v>
      </c>
      <c r="J75" s="21">
        <v>10</v>
      </c>
      <c r="K75" s="25">
        <v>0</v>
      </c>
    </row>
    <row r="76" spans="1:11" x14ac:dyDescent="0.45">
      <c r="A76" s="19" t="s">
        <v>98</v>
      </c>
      <c r="B76" s="25">
        <v>0</v>
      </c>
      <c r="C76" s="25">
        <v>1</v>
      </c>
      <c r="D76" s="25">
        <v>0</v>
      </c>
      <c r="E76" s="25">
        <v>2</v>
      </c>
      <c r="F76" s="25">
        <v>0</v>
      </c>
      <c r="G76" s="25">
        <v>0</v>
      </c>
      <c r="H76" s="25">
        <v>0</v>
      </c>
      <c r="I76" s="25">
        <v>0</v>
      </c>
      <c r="J76" s="21">
        <v>3</v>
      </c>
      <c r="K76" s="25">
        <v>0</v>
      </c>
    </row>
    <row r="77" spans="1:11" x14ac:dyDescent="0.45">
      <c r="A77" s="19" t="s">
        <v>99</v>
      </c>
      <c r="B77" s="25">
        <v>1</v>
      </c>
      <c r="C77" s="25">
        <v>2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1</v>
      </c>
      <c r="J77" s="21">
        <v>4</v>
      </c>
      <c r="K77" s="25">
        <v>0</v>
      </c>
    </row>
    <row r="78" spans="1:11" x14ac:dyDescent="0.45">
      <c r="A78" s="19" t="s">
        <v>100</v>
      </c>
      <c r="B78" s="25">
        <v>3</v>
      </c>
      <c r="C78" s="25">
        <v>2</v>
      </c>
      <c r="D78" s="25">
        <v>0</v>
      </c>
      <c r="E78" s="25">
        <v>0</v>
      </c>
      <c r="F78" s="25">
        <v>1</v>
      </c>
      <c r="G78" s="25">
        <v>0</v>
      </c>
      <c r="H78" s="25">
        <v>0</v>
      </c>
      <c r="I78" s="25">
        <v>1</v>
      </c>
      <c r="J78" s="21">
        <v>7</v>
      </c>
      <c r="K78" s="25">
        <v>0</v>
      </c>
    </row>
    <row r="79" spans="1:11" x14ac:dyDescent="0.45">
      <c r="A79" s="19" t="s">
        <v>101</v>
      </c>
      <c r="B79" s="25">
        <v>1</v>
      </c>
      <c r="C79" s="25">
        <v>4</v>
      </c>
      <c r="D79" s="25">
        <v>0</v>
      </c>
      <c r="E79" s="25">
        <v>0</v>
      </c>
      <c r="F79" s="25">
        <v>0</v>
      </c>
      <c r="G79" s="25">
        <v>0</v>
      </c>
      <c r="H79" s="25">
        <v>0</v>
      </c>
      <c r="I79" s="25">
        <v>0</v>
      </c>
      <c r="J79" s="21">
        <v>5</v>
      </c>
      <c r="K79" s="25">
        <v>0</v>
      </c>
    </row>
    <row r="80" spans="1:11" x14ac:dyDescent="0.45">
      <c r="A80" s="19" t="s">
        <v>102</v>
      </c>
      <c r="B80" s="25">
        <v>2</v>
      </c>
      <c r="C80" s="25">
        <v>1</v>
      </c>
      <c r="D80" s="25">
        <v>1</v>
      </c>
      <c r="E80" s="25">
        <v>2</v>
      </c>
      <c r="F80" s="25">
        <v>1</v>
      </c>
      <c r="G80" s="25">
        <v>0</v>
      </c>
      <c r="H80" s="25">
        <v>0</v>
      </c>
      <c r="I80" s="25">
        <v>0</v>
      </c>
      <c r="J80" s="21">
        <v>7</v>
      </c>
      <c r="K80" s="25">
        <v>0</v>
      </c>
    </row>
    <row r="81" spans="1:11" x14ac:dyDescent="0.45">
      <c r="A81" s="19" t="s">
        <v>103</v>
      </c>
      <c r="B81" s="25">
        <v>3</v>
      </c>
      <c r="C81" s="25">
        <v>5</v>
      </c>
      <c r="D81" s="25">
        <v>1</v>
      </c>
      <c r="E81" s="25">
        <v>0</v>
      </c>
      <c r="F81" s="25">
        <v>1</v>
      </c>
      <c r="G81" s="25">
        <v>2</v>
      </c>
      <c r="H81" s="25">
        <v>0</v>
      </c>
      <c r="I81" s="25">
        <v>0</v>
      </c>
      <c r="J81" s="21">
        <v>12</v>
      </c>
      <c r="K81" s="25">
        <v>0</v>
      </c>
    </row>
    <row r="82" spans="1:11" x14ac:dyDescent="0.45">
      <c r="A82" s="19" t="s">
        <v>104</v>
      </c>
      <c r="B82" s="25">
        <v>1</v>
      </c>
      <c r="C82" s="25">
        <v>1</v>
      </c>
      <c r="D82" s="25">
        <v>1</v>
      </c>
      <c r="E82" s="25">
        <v>0</v>
      </c>
      <c r="F82" s="25">
        <v>1</v>
      </c>
      <c r="G82" s="25">
        <v>0</v>
      </c>
      <c r="H82" s="25">
        <v>0</v>
      </c>
      <c r="I82" s="25">
        <v>0</v>
      </c>
      <c r="J82" s="21">
        <v>4</v>
      </c>
      <c r="K82" s="25">
        <v>0</v>
      </c>
    </row>
    <row r="83" spans="1:11" x14ac:dyDescent="0.45">
      <c r="A83" s="19" t="s">
        <v>105</v>
      </c>
      <c r="B83" s="25">
        <v>2</v>
      </c>
      <c r="C83" s="25">
        <v>0</v>
      </c>
      <c r="D83" s="25">
        <v>1</v>
      </c>
      <c r="E83" s="25">
        <v>0</v>
      </c>
      <c r="F83" s="25">
        <v>0</v>
      </c>
      <c r="G83" s="25">
        <v>0</v>
      </c>
      <c r="H83" s="25">
        <v>0</v>
      </c>
      <c r="I83" s="25">
        <v>0</v>
      </c>
      <c r="J83" s="21">
        <v>3</v>
      </c>
      <c r="K83" s="25">
        <v>1</v>
      </c>
    </row>
    <row r="84" spans="1:11" x14ac:dyDescent="0.45">
      <c r="A84" s="19" t="s">
        <v>106</v>
      </c>
      <c r="B84" s="25">
        <v>1</v>
      </c>
      <c r="C84" s="25">
        <v>0</v>
      </c>
      <c r="D84" s="25">
        <v>2</v>
      </c>
      <c r="E84" s="25">
        <v>0</v>
      </c>
      <c r="F84" s="25">
        <v>1</v>
      </c>
      <c r="G84" s="25">
        <v>2</v>
      </c>
      <c r="H84" s="25">
        <v>1</v>
      </c>
      <c r="I84" s="25">
        <v>0</v>
      </c>
      <c r="J84" s="21">
        <v>7</v>
      </c>
      <c r="K84" s="25">
        <v>0</v>
      </c>
    </row>
    <row r="85" spans="1:11" x14ac:dyDescent="0.45">
      <c r="A85" s="19" t="s">
        <v>107</v>
      </c>
      <c r="B85" s="25">
        <v>2</v>
      </c>
      <c r="C85" s="25">
        <v>2</v>
      </c>
      <c r="D85" s="25">
        <v>3</v>
      </c>
      <c r="E85" s="25">
        <v>0</v>
      </c>
      <c r="F85" s="25">
        <v>2</v>
      </c>
      <c r="G85" s="25">
        <v>0</v>
      </c>
      <c r="H85" s="25">
        <v>0</v>
      </c>
      <c r="I85" s="25">
        <v>1</v>
      </c>
      <c r="J85" s="21">
        <v>10</v>
      </c>
      <c r="K85" s="25">
        <v>0</v>
      </c>
    </row>
    <row r="86" spans="1:11" x14ac:dyDescent="0.45">
      <c r="A86" s="19" t="s">
        <v>108</v>
      </c>
      <c r="B86" s="25">
        <v>0</v>
      </c>
      <c r="C86" s="25">
        <v>0</v>
      </c>
      <c r="D86" s="25">
        <v>2</v>
      </c>
      <c r="E86" s="25">
        <v>1</v>
      </c>
      <c r="F86" s="25">
        <v>1</v>
      </c>
      <c r="G86" s="25">
        <v>0</v>
      </c>
      <c r="H86" s="25">
        <v>0</v>
      </c>
      <c r="I86" s="25">
        <v>0</v>
      </c>
      <c r="J86" s="21">
        <v>4</v>
      </c>
      <c r="K86" s="25">
        <v>0</v>
      </c>
    </row>
    <row r="87" spans="1:11" x14ac:dyDescent="0.45">
      <c r="A87" s="19" t="s">
        <v>109</v>
      </c>
      <c r="B87" s="25">
        <v>1</v>
      </c>
      <c r="C87" s="25">
        <v>3</v>
      </c>
      <c r="D87" s="25">
        <v>0</v>
      </c>
      <c r="E87" s="25">
        <v>1</v>
      </c>
      <c r="F87" s="25">
        <v>2</v>
      </c>
      <c r="G87" s="25">
        <v>0</v>
      </c>
      <c r="H87" s="25">
        <v>0</v>
      </c>
      <c r="I87" s="25">
        <v>0</v>
      </c>
      <c r="J87" s="21">
        <v>7</v>
      </c>
      <c r="K87" s="25">
        <v>0</v>
      </c>
    </row>
    <row r="88" spans="1:11" x14ac:dyDescent="0.45">
      <c r="A88" s="19" t="s">
        <v>110</v>
      </c>
      <c r="B88" s="25">
        <v>3</v>
      </c>
      <c r="C88" s="25">
        <v>3</v>
      </c>
      <c r="D88" s="25">
        <v>2</v>
      </c>
      <c r="E88" s="25">
        <v>0</v>
      </c>
      <c r="F88" s="25">
        <v>0</v>
      </c>
      <c r="G88" s="25">
        <v>1</v>
      </c>
      <c r="H88" s="25">
        <v>2</v>
      </c>
      <c r="I88" s="25">
        <v>0</v>
      </c>
      <c r="J88" s="21">
        <v>11</v>
      </c>
      <c r="K88" s="25">
        <v>0</v>
      </c>
    </row>
    <row r="89" spans="1:11" x14ac:dyDescent="0.45">
      <c r="A89" s="19" t="s">
        <v>111</v>
      </c>
      <c r="B89" s="25">
        <v>1</v>
      </c>
      <c r="C89" s="25">
        <v>1</v>
      </c>
      <c r="D89" s="25">
        <v>1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1">
        <v>3</v>
      </c>
      <c r="K89" s="25">
        <v>0</v>
      </c>
    </row>
    <row r="90" spans="1:11" x14ac:dyDescent="0.45">
      <c r="A90" s="19" t="s">
        <v>112</v>
      </c>
      <c r="B90" s="25">
        <v>4</v>
      </c>
      <c r="C90" s="25">
        <v>5</v>
      </c>
      <c r="D90" s="25">
        <v>3</v>
      </c>
      <c r="E90" s="25">
        <v>1</v>
      </c>
      <c r="F90" s="25">
        <v>0</v>
      </c>
      <c r="G90" s="25">
        <v>0</v>
      </c>
      <c r="H90" s="25">
        <v>0</v>
      </c>
      <c r="I90" s="25">
        <v>0</v>
      </c>
      <c r="J90" s="21">
        <v>13</v>
      </c>
      <c r="K90" s="25">
        <v>0</v>
      </c>
    </row>
    <row r="91" spans="1:11" x14ac:dyDescent="0.45">
      <c r="A91" s="19" t="s">
        <v>113</v>
      </c>
      <c r="B91" s="25">
        <v>4</v>
      </c>
      <c r="C91" s="25">
        <v>1</v>
      </c>
      <c r="D91" s="25">
        <v>1</v>
      </c>
      <c r="E91" s="25">
        <v>0</v>
      </c>
      <c r="F91" s="25">
        <v>3</v>
      </c>
      <c r="G91" s="25">
        <v>0</v>
      </c>
      <c r="H91" s="25">
        <v>0</v>
      </c>
      <c r="I91" s="25">
        <v>0</v>
      </c>
      <c r="J91" s="21">
        <v>9</v>
      </c>
      <c r="K91" s="25">
        <v>0</v>
      </c>
    </row>
    <row r="92" spans="1:11" x14ac:dyDescent="0.45">
      <c r="A92" s="19" t="s">
        <v>114</v>
      </c>
      <c r="B92" s="25">
        <v>5</v>
      </c>
      <c r="C92" s="25">
        <v>1</v>
      </c>
      <c r="D92" s="25">
        <v>0</v>
      </c>
      <c r="E92" s="25">
        <v>0</v>
      </c>
      <c r="F92" s="25">
        <v>2</v>
      </c>
      <c r="G92" s="25">
        <v>0</v>
      </c>
      <c r="H92" s="25">
        <v>0</v>
      </c>
      <c r="I92" s="25">
        <v>0</v>
      </c>
      <c r="J92" s="21">
        <v>8</v>
      </c>
      <c r="K92" s="25">
        <v>0</v>
      </c>
    </row>
    <row r="93" spans="1:11" x14ac:dyDescent="0.45">
      <c r="A93" s="19" t="s">
        <v>115</v>
      </c>
      <c r="B93" s="25">
        <v>3</v>
      </c>
      <c r="C93" s="25">
        <v>0</v>
      </c>
      <c r="D93" s="25">
        <v>0</v>
      </c>
      <c r="E93" s="25">
        <v>1</v>
      </c>
      <c r="F93" s="25">
        <v>0</v>
      </c>
      <c r="G93" s="25">
        <v>0</v>
      </c>
      <c r="H93" s="25">
        <v>0</v>
      </c>
      <c r="I93" s="25">
        <v>0</v>
      </c>
      <c r="J93" s="21">
        <v>4</v>
      </c>
      <c r="K93" s="25">
        <v>0</v>
      </c>
    </row>
    <row r="94" spans="1:11" x14ac:dyDescent="0.45">
      <c r="A94" s="19" t="s">
        <v>116</v>
      </c>
      <c r="B94" s="25">
        <v>3</v>
      </c>
      <c r="C94" s="25">
        <v>0</v>
      </c>
      <c r="D94" s="25">
        <v>1</v>
      </c>
      <c r="E94" s="25">
        <v>0</v>
      </c>
      <c r="F94" s="25">
        <v>1</v>
      </c>
      <c r="G94" s="25">
        <v>0</v>
      </c>
      <c r="H94" s="25">
        <v>0</v>
      </c>
      <c r="I94" s="25">
        <v>0</v>
      </c>
      <c r="J94" s="21">
        <v>5</v>
      </c>
      <c r="K94" s="25">
        <v>0</v>
      </c>
    </row>
    <row r="95" spans="1:11" x14ac:dyDescent="0.45">
      <c r="A95" s="19" t="s">
        <v>117</v>
      </c>
      <c r="B95" s="25">
        <v>2</v>
      </c>
      <c r="C95" s="25">
        <v>0</v>
      </c>
      <c r="D95" s="25">
        <v>0</v>
      </c>
      <c r="E95" s="25">
        <v>1</v>
      </c>
      <c r="F95" s="25">
        <v>0</v>
      </c>
      <c r="G95" s="25">
        <v>0</v>
      </c>
      <c r="H95" s="25">
        <v>0</v>
      </c>
      <c r="I95" s="25">
        <v>0</v>
      </c>
      <c r="J95" s="21">
        <v>3</v>
      </c>
      <c r="K95" s="25">
        <v>0</v>
      </c>
    </row>
    <row r="96" spans="1:11" x14ac:dyDescent="0.45">
      <c r="A96" s="19" t="s">
        <v>118</v>
      </c>
      <c r="B96" s="25">
        <v>0</v>
      </c>
      <c r="C96" s="25">
        <v>1</v>
      </c>
      <c r="D96" s="25">
        <v>0</v>
      </c>
      <c r="E96" s="25">
        <v>1</v>
      </c>
      <c r="F96" s="25">
        <v>2</v>
      </c>
      <c r="G96" s="25">
        <v>0</v>
      </c>
      <c r="H96" s="25">
        <v>0</v>
      </c>
      <c r="I96" s="25">
        <v>0</v>
      </c>
      <c r="J96" s="21">
        <v>4</v>
      </c>
      <c r="K96" s="25">
        <v>0</v>
      </c>
    </row>
    <row r="97" spans="1:16" x14ac:dyDescent="0.45">
      <c r="A97" s="19" t="s">
        <v>119</v>
      </c>
      <c r="B97" s="25">
        <v>1</v>
      </c>
      <c r="C97" s="25">
        <v>0</v>
      </c>
      <c r="D97" s="25">
        <v>1</v>
      </c>
      <c r="E97" s="25">
        <v>0</v>
      </c>
      <c r="F97" s="25">
        <v>1</v>
      </c>
      <c r="G97" s="25">
        <v>0</v>
      </c>
      <c r="H97" s="25">
        <v>0</v>
      </c>
      <c r="I97" s="25">
        <v>0</v>
      </c>
      <c r="J97" s="21">
        <v>3</v>
      </c>
      <c r="K97" s="25">
        <v>0</v>
      </c>
    </row>
    <row r="98" spans="1:16" x14ac:dyDescent="0.45">
      <c r="A98" s="19" t="s">
        <v>120</v>
      </c>
      <c r="B98" s="25">
        <v>3</v>
      </c>
      <c r="C98" s="25">
        <v>0</v>
      </c>
      <c r="D98" s="25">
        <v>1</v>
      </c>
      <c r="E98" s="25">
        <v>0</v>
      </c>
      <c r="F98" s="25">
        <v>1</v>
      </c>
      <c r="G98" s="25">
        <v>0</v>
      </c>
      <c r="H98" s="25">
        <v>0</v>
      </c>
      <c r="I98" s="25">
        <v>0</v>
      </c>
      <c r="J98" s="21">
        <v>5</v>
      </c>
      <c r="K98" s="25">
        <v>0</v>
      </c>
    </row>
    <row r="99" spans="1:16" x14ac:dyDescent="0.45">
      <c r="A99" s="19" t="s">
        <v>121</v>
      </c>
      <c r="B99" s="25">
        <v>3</v>
      </c>
      <c r="C99" s="25">
        <v>1</v>
      </c>
      <c r="D99" s="25">
        <v>3</v>
      </c>
      <c r="E99" s="25">
        <v>1</v>
      </c>
      <c r="F99" s="25">
        <v>2</v>
      </c>
      <c r="G99" s="25">
        <v>0</v>
      </c>
      <c r="H99" s="25">
        <v>0</v>
      </c>
      <c r="I99" s="25">
        <v>1</v>
      </c>
      <c r="J99" s="21">
        <v>11</v>
      </c>
      <c r="K99" s="25">
        <v>0</v>
      </c>
    </row>
    <row r="100" spans="1:16" x14ac:dyDescent="0.45">
      <c r="A100" s="19" t="s">
        <v>122</v>
      </c>
      <c r="B100" s="25">
        <v>2</v>
      </c>
      <c r="C100" s="25">
        <v>3</v>
      </c>
      <c r="D100" s="25">
        <v>1</v>
      </c>
      <c r="E100" s="25">
        <v>0</v>
      </c>
      <c r="F100" s="25">
        <v>0</v>
      </c>
      <c r="G100" s="25">
        <v>0</v>
      </c>
      <c r="H100" s="25">
        <v>0</v>
      </c>
      <c r="I100" s="25">
        <v>0</v>
      </c>
      <c r="J100" s="21">
        <v>6</v>
      </c>
      <c r="K100" s="25">
        <v>0</v>
      </c>
    </row>
    <row r="101" spans="1:16" x14ac:dyDescent="0.45">
      <c r="A101" s="19" t="s">
        <v>123</v>
      </c>
      <c r="B101" s="25">
        <v>5</v>
      </c>
      <c r="C101" s="25">
        <v>1</v>
      </c>
      <c r="D101" s="25">
        <v>4</v>
      </c>
      <c r="E101" s="25">
        <v>0</v>
      </c>
      <c r="F101" s="25">
        <v>0</v>
      </c>
      <c r="G101" s="25">
        <v>0</v>
      </c>
      <c r="H101" s="25">
        <v>0</v>
      </c>
      <c r="I101" s="25">
        <v>0</v>
      </c>
      <c r="J101" s="21">
        <v>10</v>
      </c>
      <c r="K101" s="25">
        <v>0</v>
      </c>
    </row>
    <row r="102" spans="1:16" ht="15" customHeight="1" x14ac:dyDescent="0.45">
      <c r="A102" s="19" t="s">
        <v>124</v>
      </c>
      <c r="B102" s="25">
        <v>4</v>
      </c>
      <c r="C102" s="25">
        <v>4</v>
      </c>
      <c r="D102" s="25">
        <v>0</v>
      </c>
      <c r="E102" s="25">
        <v>0</v>
      </c>
      <c r="F102" s="25">
        <v>2</v>
      </c>
      <c r="G102" s="25">
        <v>0</v>
      </c>
      <c r="H102" s="25">
        <v>0</v>
      </c>
      <c r="I102" s="25">
        <v>0</v>
      </c>
      <c r="J102" s="21">
        <v>10</v>
      </c>
      <c r="K102" s="25">
        <v>1</v>
      </c>
    </row>
    <row r="103" spans="1:16" x14ac:dyDescent="0.45">
      <c r="A103" s="19" t="s">
        <v>125</v>
      </c>
      <c r="B103" s="25">
        <v>1</v>
      </c>
      <c r="C103" s="25">
        <v>0</v>
      </c>
      <c r="D103" s="25">
        <v>0</v>
      </c>
      <c r="E103" s="25">
        <v>0</v>
      </c>
      <c r="F103" s="25">
        <v>2</v>
      </c>
      <c r="G103" s="25">
        <v>0</v>
      </c>
      <c r="H103" s="25">
        <v>0</v>
      </c>
      <c r="I103" s="25">
        <v>0</v>
      </c>
      <c r="J103" s="21">
        <v>3</v>
      </c>
      <c r="K103" s="25">
        <v>0</v>
      </c>
    </row>
    <row r="104" spans="1:16" x14ac:dyDescent="0.45">
      <c r="A104" s="19" t="s">
        <v>126</v>
      </c>
      <c r="B104" s="25">
        <v>2</v>
      </c>
      <c r="C104" s="25">
        <v>1</v>
      </c>
      <c r="D104" s="25">
        <v>0</v>
      </c>
      <c r="E104" s="25">
        <v>0</v>
      </c>
      <c r="F104" s="25">
        <v>4</v>
      </c>
      <c r="G104" s="25">
        <v>0</v>
      </c>
      <c r="H104" s="25">
        <v>0</v>
      </c>
      <c r="I104" s="25">
        <v>1</v>
      </c>
      <c r="J104" s="21">
        <v>8</v>
      </c>
      <c r="K104" s="25">
        <v>0</v>
      </c>
    </row>
    <row r="105" spans="1:16" x14ac:dyDescent="0.45">
      <c r="A105" s="19" t="s">
        <v>127</v>
      </c>
      <c r="B105" s="25">
        <v>4</v>
      </c>
      <c r="C105" s="25">
        <v>3</v>
      </c>
      <c r="D105" s="25">
        <v>0</v>
      </c>
      <c r="E105" s="25">
        <v>1</v>
      </c>
      <c r="F105" s="25">
        <v>0</v>
      </c>
      <c r="G105" s="25">
        <v>0</v>
      </c>
      <c r="H105" s="25">
        <v>0</v>
      </c>
      <c r="I105" s="25">
        <v>0</v>
      </c>
      <c r="J105" s="21">
        <v>8</v>
      </c>
      <c r="K105" s="25">
        <v>0</v>
      </c>
    </row>
    <row r="106" spans="1:16" x14ac:dyDescent="0.45">
      <c r="A106" s="19" t="s">
        <v>128</v>
      </c>
      <c r="B106" s="25">
        <v>3</v>
      </c>
      <c r="C106" s="25">
        <v>6</v>
      </c>
      <c r="D106" s="25">
        <v>3</v>
      </c>
      <c r="E106" s="25">
        <v>3</v>
      </c>
      <c r="F106" s="25">
        <v>3</v>
      </c>
      <c r="G106" s="25">
        <v>0</v>
      </c>
      <c r="H106" s="25">
        <v>0</v>
      </c>
      <c r="I106" s="25">
        <v>0</v>
      </c>
      <c r="J106" s="21">
        <v>18</v>
      </c>
      <c r="K106" s="25">
        <v>0</v>
      </c>
    </row>
    <row r="107" spans="1:16" ht="15" customHeight="1" x14ac:dyDescent="0.45">
      <c r="A107" s="19" t="s">
        <v>129</v>
      </c>
      <c r="B107" s="25">
        <v>2</v>
      </c>
      <c r="C107" s="25">
        <v>2</v>
      </c>
      <c r="D107" s="25">
        <v>4</v>
      </c>
      <c r="E107" s="25">
        <v>0</v>
      </c>
      <c r="F107" s="25">
        <v>1</v>
      </c>
      <c r="G107" s="25">
        <v>0</v>
      </c>
      <c r="H107" s="25">
        <v>0</v>
      </c>
      <c r="I107" s="25">
        <v>0</v>
      </c>
      <c r="J107" s="21">
        <v>9</v>
      </c>
      <c r="K107" s="25">
        <v>0</v>
      </c>
      <c r="L107" s="18"/>
      <c r="M107" s="18"/>
      <c r="N107" s="18"/>
      <c r="O107" s="17"/>
    </row>
    <row r="108" spans="1:16" x14ac:dyDescent="0.45">
      <c r="A108" s="19" t="s">
        <v>130</v>
      </c>
      <c r="B108" s="25">
        <v>4</v>
      </c>
      <c r="C108" s="25">
        <v>4</v>
      </c>
      <c r="D108" s="25">
        <v>3</v>
      </c>
      <c r="E108" s="25">
        <v>0</v>
      </c>
      <c r="F108" s="25">
        <v>3</v>
      </c>
      <c r="G108" s="25">
        <v>1</v>
      </c>
      <c r="H108" s="25">
        <v>0</v>
      </c>
      <c r="I108" s="25">
        <v>2</v>
      </c>
      <c r="J108" s="21">
        <v>17</v>
      </c>
      <c r="K108" s="25">
        <v>0</v>
      </c>
      <c r="L108" s="18"/>
      <c r="M108" s="18"/>
      <c r="N108" s="18"/>
      <c r="O108" s="17"/>
      <c r="P108" s="26"/>
    </row>
    <row r="109" spans="1:16" x14ac:dyDescent="0.45">
      <c r="A109" s="19" t="s">
        <v>131</v>
      </c>
      <c r="B109" s="25">
        <v>4</v>
      </c>
      <c r="C109" s="25">
        <v>1</v>
      </c>
      <c r="D109" s="25">
        <v>1</v>
      </c>
      <c r="E109" s="25">
        <v>0</v>
      </c>
      <c r="F109" s="25">
        <v>0</v>
      </c>
      <c r="G109" s="25">
        <v>1</v>
      </c>
      <c r="H109" s="25">
        <v>1</v>
      </c>
      <c r="I109" s="25">
        <v>0</v>
      </c>
      <c r="J109" s="21">
        <v>8</v>
      </c>
      <c r="K109" s="25">
        <v>0</v>
      </c>
      <c r="L109" s="26"/>
      <c r="M109" s="26"/>
      <c r="N109" s="26"/>
      <c r="O109" s="26"/>
      <c r="P109" s="26"/>
    </row>
    <row r="110" spans="1:16" x14ac:dyDescent="0.45">
      <c r="A110" s="19" t="s">
        <v>132</v>
      </c>
      <c r="B110" s="25">
        <v>3</v>
      </c>
      <c r="C110" s="25">
        <v>8</v>
      </c>
      <c r="D110" s="25">
        <v>6</v>
      </c>
      <c r="E110" s="25">
        <v>2</v>
      </c>
      <c r="F110" s="25">
        <v>1</v>
      </c>
      <c r="G110" s="25">
        <v>1</v>
      </c>
      <c r="H110" s="25">
        <v>0</v>
      </c>
      <c r="I110" s="25">
        <v>0</v>
      </c>
      <c r="J110" s="21">
        <v>21</v>
      </c>
      <c r="K110" s="25">
        <v>0</v>
      </c>
    </row>
    <row r="111" spans="1:16" x14ac:dyDescent="0.45">
      <c r="A111" s="19" t="s">
        <v>133</v>
      </c>
      <c r="B111" s="25">
        <v>2</v>
      </c>
      <c r="C111" s="25">
        <v>1</v>
      </c>
      <c r="D111" s="25">
        <v>0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1">
        <v>3</v>
      </c>
      <c r="K111" s="25">
        <v>0</v>
      </c>
    </row>
    <row r="112" spans="1:16" ht="15" customHeight="1" x14ac:dyDescent="0.45">
      <c r="A112" s="19" t="s">
        <v>134</v>
      </c>
      <c r="B112" s="25">
        <v>1</v>
      </c>
      <c r="C112" s="25">
        <v>3</v>
      </c>
      <c r="D112" s="25">
        <v>0</v>
      </c>
      <c r="E112" s="25">
        <v>0</v>
      </c>
      <c r="F112" s="25">
        <v>1</v>
      </c>
      <c r="G112" s="25">
        <v>0</v>
      </c>
      <c r="H112" s="25">
        <v>0</v>
      </c>
      <c r="I112" s="25">
        <v>0</v>
      </c>
      <c r="J112" s="21">
        <v>5</v>
      </c>
      <c r="K112" s="25">
        <v>0</v>
      </c>
      <c r="L112" s="18"/>
      <c r="M112" s="18"/>
      <c r="N112" s="18"/>
      <c r="O112" s="17"/>
    </row>
    <row r="113" spans="1:16" x14ac:dyDescent="0.45">
      <c r="A113" s="19" t="s">
        <v>135</v>
      </c>
      <c r="B113" s="25">
        <v>1</v>
      </c>
      <c r="C113" s="25">
        <v>0</v>
      </c>
      <c r="D113" s="25">
        <v>3</v>
      </c>
      <c r="E113" s="25">
        <v>0</v>
      </c>
      <c r="F113" s="25">
        <v>1</v>
      </c>
      <c r="G113" s="25">
        <v>0</v>
      </c>
      <c r="H113" s="25">
        <v>0</v>
      </c>
      <c r="I113" s="25">
        <v>0</v>
      </c>
      <c r="J113" s="21">
        <v>5</v>
      </c>
      <c r="K113" s="25">
        <v>0</v>
      </c>
      <c r="L113" s="18"/>
      <c r="M113" s="18"/>
      <c r="N113" s="18"/>
      <c r="O113" s="17"/>
      <c r="P113" s="26"/>
    </row>
    <row r="114" spans="1:16" x14ac:dyDescent="0.45">
      <c r="A114" s="19" t="s">
        <v>136</v>
      </c>
      <c r="B114" s="25">
        <v>4</v>
      </c>
      <c r="C114" s="25">
        <v>1</v>
      </c>
      <c r="D114" s="25">
        <v>3</v>
      </c>
      <c r="E114" s="25">
        <v>0</v>
      </c>
      <c r="F114" s="25">
        <v>2</v>
      </c>
      <c r="G114" s="25">
        <v>0</v>
      </c>
      <c r="H114" s="25">
        <v>0</v>
      </c>
      <c r="I114" s="25">
        <v>0</v>
      </c>
      <c r="J114" s="21">
        <v>10</v>
      </c>
      <c r="K114" s="25">
        <v>1</v>
      </c>
      <c r="L114" s="18"/>
      <c r="M114" s="18"/>
      <c r="N114" s="18"/>
      <c r="O114" s="17"/>
      <c r="P114" s="26"/>
    </row>
    <row r="115" spans="1:16" x14ac:dyDescent="0.45">
      <c r="A115" s="19" t="s">
        <v>137</v>
      </c>
      <c r="B115" s="25">
        <v>2</v>
      </c>
      <c r="C115" s="25">
        <v>3</v>
      </c>
      <c r="D115" s="25">
        <v>0</v>
      </c>
      <c r="E115" s="25">
        <v>0</v>
      </c>
      <c r="F115" s="25">
        <v>1</v>
      </c>
      <c r="G115" s="25">
        <v>0</v>
      </c>
      <c r="H115" s="25">
        <v>0</v>
      </c>
      <c r="I115" s="25">
        <v>0</v>
      </c>
      <c r="J115" s="21">
        <v>6</v>
      </c>
      <c r="K115" s="25">
        <v>0</v>
      </c>
      <c r="L115" s="18"/>
      <c r="M115" s="18"/>
      <c r="N115" s="18"/>
      <c r="O115" s="17"/>
      <c r="P115" s="26"/>
    </row>
    <row r="116" spans="1:16" x14ac:dyDescent="0.45">
      <c r="A116" s="19" t="s">
        <v>138</v>
      </c>
      <c r="B116" s="25">
        <v>2</v>
      </c>
      <c r="C116" s="25">
        <v>1</v>
      </c>
      <c r="D116" s="25">
        <v>0</v>
      </c>
      <c r="E116" s="25">
        <v>0</v>
      </c>
      <c r="F116" s="25">
        <v>1</v>
      </c>
      <c r="G116" s="25">
        <v>0</v>
      </c>
      <c r="H116" s="25">
        <v>0</v>
      </c>
      <c r="I116" s="25">
        <v>0</v>
      </c>
      <c r="J116" s="21">
        <v>4</v>
      </c>
      <c r="K116" s="25">
        <v>0</v>
      </c>
    </row>
    <row r="117" spans="1:16" x14ac:dyDescent="0.45">
      <c r="A117" s="19" t="s">
        <v>139</v>
      </c>
      <c r="B117" s="25">
        <v>3</v>
      </c>
      <c r="C117" s="25">
        <v>3</v>
      </c>
      <c r="D117" s="25">
        <v>4</v>
      </c>
      <c r="E117" s="25">
        <v>0</v>
      </c>
      <c r="F117" s="25">
        <v>1</v>
      </c>
      <c r="G117" s="25">
        <v>0</v>
      </c>
      <c r="H117" s="25">
        <v>0</v>
      </c>
      <c r="I117" s="25">
        <v>0</v>
      </c>
      <c r="J117" s="21">
        <v>11</v>
      </c>
      <c r="K117" s="25">
        <v>0</v>
      </c>
      <c r="L117" s="18"/>
      <c r="M117" s="18"/>
      <c r="N117" s="18"/>
      <c r="O117" s="17"/>
      <c r="P117" s="26"/>
    </row>
    <row r="118" spans="1:16" x14ac:dyDescent="0.45">
      <c r="A118" s="19" t="s">
        <v>140</v>
      </c>
      <c r="B118" s="25">
        <v>8</v>
      </c>
      <c r="C118" s="25">
        <v>2</v>
      </c>
      <c r="D118" s="25">
        <v>1</v>
      </c>
      <c r="E118" s="25">
        <v>1</v>
      </c>
      <c r="F118" s="25">
        <v>2</v>
      </c>
      <c r="G118" s="25">
        <v>0</v>
      </c>
      <c r="H118" s="25">
        <v>0</v>
      </c>
      <c r="I118" s="25">
        <v>0</v>
      </c>
      <c r="J118" s="21">
        <v>14</v>
      </c>
      <c r="K118" s="25">
        <v>0</v>
      </c>
    </row>
    <row r="119" spans="1:16" x14ac:dyDescent="0.45">
      <c r="A119" s="19" t="s">
        <v>141</v>
      </c>
      <c r="B119" s="25">
        <v>0</v>
      </c>
      <c r="C119" s="25">
        <v>0</v>
      </c>
      <c r="D119" s="25">
        <v>0</v>
      </c>
      <c r="E119" s="25">
        <v>1</v>
      </c>
      <c r="F119" s="25">
        <v>1</v>
      </c>
      <c r="G119" s="25">
        <v>0</v>
      </c>
      <c r="H119" s="25">
        <v>0</v>
      </c>
      <c r="I119" s="25">
        <v>0</v>
      </c>
      <c r="J119" s="21">
        <v>2</v>
      </c>
      <c r="K119" s="25">
        <v>0</v>
      </c>
    </row>
    <row r="120" spans="1:16" x14ac:dyDescent="0.45">
      <c r="A120" s="19" t="s">
        <v>142</v>
      </c>
      <c r="B120" s="25">
        <v>0</v>
      </c>
      <c r="C120" s="25">
        <v>1</v>
      </c>
      <c r="D120" s="25">
        <v>0</v>
      </c>
      <c r="E120" s="25">
        <v>0</v>
      </c>
      <c r="F120" s="25">
        <v>1</v>
      </c>
      <c r="G120" s="25">
        <v>1</v>
      </c>
      <c r="H120" s="25">
        <v>0</v>
      </c>
      <c r="I120" s="25">
        <v>0</v>
      </c>
      <c r="J120" s="21">
        <v>3</v>
      </c>
      <c r="K120" s="25">
        <v>0</v>
      </c>
    </row>
    <row r="121" spans="1:16" x14ac:dyDescent="0.45">
      <c r="A121" s="19" t="s">
        <v>143</v>
      </c>
      <c r="B121" s="25">
        <v>1</v>
      </c>
      <c r="C121" s="25">
        <v>1</v>
      </c>
      <c r="D121" s="25">
        <v>1</v>
      </c>
      <c r="E121" s="25">
        <v>0</v>
      </c>
      <c r="F121" s="25">
        <v>0</v>
      </c>
      <c r="G121" s="25">
        <v>0</v>
      </c>
      <c r="H121" s="25">
        <v>0</v>
      </c>
      <c r="I121" s="25">
        <v>0</v>
      </c>
      <c r="J121" s="21">
        <v>3</v>
      </c>
      <c r="K121" s="25">
        <v>0</v>
      </c>
    </row>
    <row r="122" spans="1:16" x14ac:dyDescent="0.45">
      <c r="A122" s="19" t="s">
        <v>144</v>
      </c>
      <c r="B122" s="25">
        <v>1</v>
      </c>
      <c r="C122" s="25">
        <v>3</v>
      </c>
      <c r="D122" s="25">
        <v>2</v>
      </c>
      <c r="E122" s="25">
        <v>1</v>
      </c>
      <c r="F122" s="25">
        <v>0</v>
      </c>
      <c r="G122" s="25">
        <v>0</v>
      </c>
      <c r="H122" s="25">
        <v>0</v>
      </c>
      <c r="I122" s="25">
        <v>0</v>
      </c>
      <c r="J122" s="21">
        <v>7</v>
      </c>
      <c r="K122" s="25">
        <v>0</v>
      </c>
      <c r="L122" s="18"/>
      <c r="M122" s="18"/>
      <c r="N122" s="18"/>
      <c r="O122" s="17"/>
      <c r="P122" s="26"/>
    </row>
    <row r="123" spans="1:16" x14ac:dyDescent="0.45">
      <c r="A123" s="19" t="s">
        <v>145</v>
      </c>
      <c r="B123" s="25">
        <v>4</v>
      </c>
      <c r="C123" s="25">
        <v>0</v>
      </c>
      <c r="D123" s="25">
        <v>0</v>
      </c>
      <c r="E123" s="25">
        <v>1</v>
      </c>
      <c r="F123" s="25">
        <v>0</v>
      </c>
      <c r="G123" s="25">
        <v>0</v>
      </c>
      <c r="H123" s="25">
        <v>0</v>
      </c>
      <c r="I123" s="25">
        <v>0</v>
      </c>
      <c r="J123" s="21">
        <v>5</v>
      </c>
      <c r="K123" s="25">
        <v>0</v>
      </c>
    </row>
    <row r="124" spans="1:16" x14ac:dyDescent="0.45">
      <c r="A124" s="19" t="s">
        <v>146</v>
      </c>
      <c r="B124" s="25">
        <v>1</v>
      </c>
      <c r="C124" s="25">
        <v>0</v>
      </c>
      <c r="D124" s="25">
        <v>0</v>
      </c>
      <c r="E124" s="25">
        <v>1</v>
      </c>
      <c r="F124" s="25">
        <v>0</v>
      </c>
      <c r="G124" s="25">
        <v>0</v>
      </c>
      <c r="H124" s="25">
        <v>0</v>
      </c>
      <c r="I124" s="25">
        <v>0</v>
      </c>
      <c r="J124" s="21">
        <v>2</v>
      </c>
      <c r="K124" s="25">
        <v>0</v>
      </c>
    </row>
    <row r="125" spans="1:16" x14ac:dyDescent="0.45">
      <c r="A125" s="19" t="s">
        <v>147</v>
      </c>
      <c r="B125" s="25">
        <v>2</v>
      </c>
      <c r="C125" s="25">
        <v>1</v>
      </c>
      <c r="D125" s="25">
        <v>2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1">
        <v>5</v>
      </c>
      <c r="K125" s="25">
        <v>0</v>
      </c>
    </row>
    <row r="126" spans="1:16" x14ac:dyDescent="0.45">
      <c r="A126" s="19" t="s">
        <v>148</v>
      </c>
      <c r="B126" s="25">
        <v>6</v>
      </c>
      <c r="C126" s="25">
        <v>2</v>
      </c>
      <c r="D126" s="25">
        <v>0</v>
      </c>
      <c r="E126" s="25">
        <v>1</v>
      </c>
      <c r="F126" s="25">
        <v>1</v>
      </c>
      <c r="G126" s="25">
        <v>0</v>
      </c>
      <c r="H126" s="25">
        <v>1</v>
      </c>
      <c r="I126" s="25">
        <v>0</v>
      </c>
      <c r="J126" s="21">
        <v>11</v>
      </c>
      <c r="K126" s="25">
        <v>1</v>
      </c>
    </row>
    <row r="127" spans="1:16" x14ac:dyDescent="0.45">
      <c r="A127" s="19" t="s">
        <v>149</v>
      </c>
      <c r="B127" s="25">
        <v>1</v>
      </c>
      <c r="C127" s="25">
        <v>0</v>
      </c>
      <c r="D127" s="25">
        <v>2</v>
      </c>
      <c r="E127" s="25">
        <v>0</v>
      </c>
      <c r="F127" s="25">
        <v>0</v>
      </c>
      <c r="G127" s="25">
        <v>0</v>
      </c>
      <c r="H127" s="25">
        <v>0</v>
      </c>
      <c r="I127" s="25">
        <v>0</v>
      </c>
      <c r="J127" s="21">
        <v>3</v>
      </c>
      <c r="K127" s="25">
        <v>0</v>
      </c>
      <c r="L127" s="18"/>
      <c r="M127" s="18"/>
      <c r="N127" s="18"/>
      <c r="O127" s="17"/>
      <c r="P127" s="26"/>
    </row>
    <row r="128" spans="1:16" x14ac:dyDescent="0.45">
      <c r="A128" s="19" t="s">
        <v>150</v>
      </c>
      <c r="B128" s="25">
        <v>1</v>
      </c>
      <c r="C128" s="25">
        <v>2</v>
      </c>
      <c r="D128" s="25">
        <v>0</v>
      </c>
      <c r="E128" s="25">
        <v>0</v>
      </c>
      <c r="F128" s="25">
        <v>0</v>
      </c>
      <c r="G128" s="25">
        <v>0</v>
      </c>
      <c r="H128" s="25">
        <v>0</v>
      </c>
      <c r="I128" s="25">
        <v>0</v>
      </c>
      <c r="J128" s="21">
        <v>3</v>
      </c>
      <c r="K128" s="25">
        <v>0</v>
      </c>
      <c r="L128" s="26"/>
      <c r="M128" s="18"/>
      <c r="N128" s="18"/>
      <c r="O128" s="17"/>
      <c r="P128" s="26"/>
    </row>
    <row r="129" spans="1:16" x14ac:dyDescent="0.45">
      <c r="A129" s="19" t="s">
        <v>151</v>
      </c>
      <c r="B129" s="25">
        <v>0</v>
      </c>
      <c r="C129" s="25">
        <v>1</v>
      </c>
      <c r="D129" s="25">
        <v>0</v>
      </c>
      <c r="E129" s="25">
        <v>0</v>
      </c>
      <c r="F129" s="25">
        <v>1</v>
      </c>
      <c r="G129" s="25">
        <v>0</v>
      </c>
      <c r="H129" s="25">
        <v>0</v>
      </c>
      <c r="I129" s="25">
        <v>0</v>
      </c>
      <c r="J129" s="21">
        <v>2</v>
      </c>
      <c r="K129" s="25">
        <v>1</v>
      </c>
      <c r="L129" s="26"/>
      <c r="M129" s="18"/>
      <c r="N129" s="18"/>
      <c r="O129" s="17"/>
      <c r="P129" s="26"/>
    </row>
    <row r="130" spans="1:16" x14ac:dyDescent="0.45">
      <c r="A130" s="19" t="s">
        <v>152</v>
      </c>
      <c r="B130" s="25">
        <v>4</v>
      </c>
      <c r="C130" s="25">
        <v>2</v>
      </c>
      <c r="D130" s="25">
        <v>1</v>
      </c>
      <c r="E130" s="25">
        <v>0</v>
      </c>
      <c r="F130" s="25">
        <v>2</v>
      </c>
      <c r="G130" s="25">
        <v>0</v>
      </c>
      <c r="H130" s="25">
        <v>0</v>
      </c>
      <c r="I130" s="25">
        <v>0</v>
      </c>
      <c r="J130" s="21">
        <v>9</v>
      </c>
      <c r="K130" s="25">
        <v>1</v>
      </c>
      <c r="L130" s="26"/>
      <c r="M130" s="18"/>
      <c r="N130" s="18"/>
      <c r="O130" s="17"/>
      <c r="P130" s="26"/>
    </row>
    <row r="131" spans="1:16" x14ac:dyDescent="0.45">
      <c r="A131" s="19" t="s">
        <v>153</v>
      </c>
      <c r="B131" s="25">
        <v>2</v>
      </c>
      <c r="C131" s="25">
        <v>0</v>
      </c>
      <c r="D131" s="25">
        <v>0</v>
      </c>
      <c r="E131" s="25">
        <v>0</v>
      </c>
      <c r="F131" s="25">
        <v>0</v>
      </c>
      <c r="G131" s="25">
        <v>0</v>
      </c>
      <c r="H131" s="25">
        <v>0</v>
      </c>
      <c r="I131" s="25">
        <v>0</v>
      </c>
      <c r="J131" s="21">
        <v>2</v>
      </c>
      <c r="K131" s="25">
        <v>0</v>
      </c>
      <c r="L131" s="26"/>
      <c r="M131" s="18"/>
      <c r="N131" s="18"/>
      <c r="O131" s="17"/>
      <c r="P131" s="26"/>
    </row>
    <row r="132" spans="1:16" x14ac:dyDescent="0.45">
      <c r="A132" s="19" t="s">
        <v>154</v>
      </c>
      <c r="B132" s="25">
        <v>2</v>
      </c>
      <c r="C132" s="25">
        <v>3</v>
      </c>
      <c r="D132" s="25">
        <v>3</v>
      </c>
      <c r="E132" s="25">
        <v>0</v>
      </c>
      <c r="F132" s="25">
        <v>2</v>
      </c>
      <c r="G132" s="25">
        <v>0</v>
      </c>
      <c r="H132" s="25">
        <v>0</v>
      </c>
      <c r="I132" s="25">
        <v>0</v>
      </c>
      <c r="J132" s="21">
        <v>10</v>
      </c>
      <c r="K132" s="25">
        <v>0</v>
      </c>
      <c r="L132" s="26"/>
      <c r="M132" s="18"/>
      <c r="N132" s="18"/>
      <c r="O132" s="17"/>
      <c r="P132" s="26"/>
    </row>
    <row r="133" spans="1:16" x14ac:dyDescent="0.45">
      <c r="A133" s="19" t="s">
        <v>155</v>
      </c>
      <c r="B133" s="25">
        <v>3</v>
      </c>
      <c r="C133" s="25">
        <v>1</v>
      </c>
      <c r="D133" s="25">
        <v>3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1">
        <v>7</v>
      </c>
      <c r="K133" s="25">
        <v>1</v>
      </c>
      <c r="L133" s="26"/>
      <c r="M133" s="18"/>
      <c r="N133" s="18"/>
      <c r="O133" s="17"/>
      <c r="P133" s="26"/>
    </row>
    <row r="134" spans="1:16" x14ac:dyDescent="0.45">
      <c r="A134" s="19" t="s">
        <v>156</v>
      </c>
      <c r="B134" s="25">
        <v>1</v>
      </c>
      <c r="C134" s="25">
        <v>2</v>
      </c>
      <c r="D134" s="25">
        <v>1</v>
      </c>
      <c r="E134" s="25">
        <v>1</v>
      </c>
      <c r="F134" s="25">
        <v>2</v>
      </c>
      <c r="G134" s="25">
        <v>2</v>
      </c>
      <c r="H134" s="25">
        <v>0</v>
      </c>
      <c r="I134" s="25">
        <v>0</v>
      </c>
      <c r="J134" s="21">
        <v>9</v>
      </c>
      <c r="K134" s="25">
        <v>0</v>
      </c>
      <c r="L134" s="26"/>
      <c r="M134" s="18"/>
      <c r="N134" s="18"/>
      <c r="O134" s="17"/>
      <c r="P134" s="26"/>
    </row>
    <row r="135" spans="1:16" x14ac:dyDescent="0.45">
      <c r="A135" s="19" t="s">
        <v>157</v>
      </c>
      <c r="B135" s="25">
        <v>0</v>
      </c>
      <c r="C135" s="25">
        <v>0</v>
      </c>
      <c r="D135" s="25">
        <v>0</v>
      </c>
      <c r="E135" s="25">
        <v>0</v>
      </c>
      <c r="F135" s="25">
        <v>0</v>
      </c>
      <c r="G135" s="25">
        <v>0</v>
      </c>
      <c r="H135" s="25">
        <v>0</v>
      </c>
      <c r="I135" s="25">
        <v>0</v>
      </c>
      <c r="J135" s="21">
        <v>0</v>
      </c>
      <c r="K135" s="25">
        <v>0</v>
      </c>
    </row>
    <row r="136" spans="1:16" x14ac:dyDescent="0.45">
      <c r="A136" s="19" t="s">
        <v>158</v>
      </c>
      <c r="B136" s="25">
        <v>0</v>
      </c>
      <c r="C136" s="25">
        <v>1</v>
      </c>
      <c r="D136" s="25">
        <v>0</v>
      </c>
      <c r="E136" s="25">
        <v>1</v>
      </c>
      <c r="F136" s="25">
        <v>0</v>
      </c>
      <c r="G136" s="25">
        <v>0</v>
      </c>
      <c r="H136" s="25">
        <v>0</v>
      </c>
      <c r="I136" s="25">
        <v>0</v>
      </c>
      <c r="J136" s="21">
        <v>2</v>
      </c>
      <c r="K136" s="25">
        <v>0</v>
      </c>
    </row>
    <row r="137" spans="1:16" x14ac:dyDescent="0.45">
      <c r="A137" s="19" t="s">
        <v>159</v>
      </c>
      <c r="B137" s="25">
        <v>0</v>
      </c>
      <c r="C137" s="25">
        <v>0</v>
      </c>
      <c r="D137" s="25">
        <v>1</v>
      </c>
      <c r="E137" s="25">
        <v>0</v>
      </c>
      <c r="F137" s="25">
        <v>0</v>
      </c>
      <c r="G137" s="25">
        <v>0</v>
      </c>
      <c r="H137" s="25">
        <v>0</v>
      </c>
      <c r="I137" s="25">
        <v>0</v>
      </c>
      <c r="J137" s="21">
        <v>1</v>
      </c>
      <c r="K137" s="25">
        <v>0</v>
      </c>
      <c r="L137" s="26"/>
      <c r="M137" s="18"/>
      <c r="N137" s="18"/>
      <c r="O137" s="17"/>
      <c r="P137" s="26"/>
    </row>
    <row r="138" spans="1:16" x14ac:dyDescent="0.45">
      <c r="A138" s="19" t="s">
        <v>160</v>
      </c>
      <c r="B138" s="25">
        <v>4</v>
      </c>
      <c r="C138" s="25">
        <v>3</v>
      </c>
      <c r="D138" s="25">
        <v>1</v>
      </c>
      <c r="E138" s="25">
        <v>1</v>
      </c>
      <c r="F138" s="25">
        <v>0</v>
      </c>
      <c r="G138" s="25">
        <v>0</v>
      </c>
      <c r="H138" s="25">
        <v>0</v>
      </c>
      <c r="I138" s="25">
        <v>0</v>
      </c>
      <c r="J138" s="21">
        <v>9</v>
      </c>
      <c r="K138" s="25">
        <v>0</v>
      </c>
      <c r="L138" s="26"/>
      <c r="M138" s="18"/>
      <c r="N138" s="18"/>
      <c r="O138" s="17"/>
      <c r="P138" s="26"/>
    </row>
    <row r="139" spans="1:16" x14ac:dyDescent="0.45">
      <c r="A139" s="19" t="s">
        <v>161</v>
      </c>
      <c r="B139" s="25">
        <v>0</v>
      </c>
      <c r="C139" s="25">
        <v>0</v>
      </c>
      <c r="D139" s="25">
        <v>0</v>
      </c>
      <c r="E139" s="25">
        <v>0</v>
      </c>
      <c r="F139" s="25">
        <v>0</v>
      </c>
      <c r="G139" s="25">
        <v>0</v>
      </c>
      <c r="H139" s="25">
        <v>0</v>
      </c>
      <c r="I139" s="25">
        <v>0</v>
      </c>
      <c r="J139" s="21">
        <v>0</v>
      </c>
      <c r="K139" s="25">
        <v>0</v>
      </c>
      <c r="L139" s="26"/>
      <c r="M139" s="18"/>
      <c r="N139" s="18"/>
      <c r="O139" s="17"/>
      <c r="P139" s="26"/>
    </row>
    <row r="140" spans="1:16" x14ac:dyDescent="0.45">
      <c r="A140" s="19" t="s">
        <v>162</v>
      </c>
      <c r="B140" s="25">
        <v>1</v>
      </c>
      <c r="C140" s="25">
        <v>2</v>
      </c>
      <c r="D140" s="25">
        <v>1</v>
      </c>
      <c r="E140" s="25">
        <v>0</v>
      </c>
      <c r="F140" s="25">
        <v>1</v>
      </c>
      <c r="G140" s="25">
        <v>0</v>
      </c>
      <c r="H140" s="25">
        <v>0</v>
      </c>
      <c r="I140" s="25">
        <v>0</v>
      </c>
      <c r="J140" s="21">
        <v>5</v>
      </c>
      <c r="K140" s="25">
        <v>0</v>
      </c>
    </row>
    <row r="141" spans="1:16" x14ac:dyDescent="0.45">
      <c r="A141" s="19" t="s">
        <v>163</v>
      </c>
      <c r="B141" s="25">
        <v>1</v>
      </c>
      <c r="C141" s="25">
        <v>0</v>
      </c>
      <c r="D141" s="25">
        <v>0</v>
      </c>
      <c r="E141" s="25">
        <v>0</v>
      </c>
      <c r="F141" s="25">
        <v>0</v>
      </c>
      <c r="G141" s="25">
        <v>0</v>
      </c>
      <c r="H141" s="25">
        <v>0</v>
      </c>
      <c r="I141" s="25">
        <v>0</v>
      </c>
      <c r="J141" s="21">
        <v>1</v>
      </c>
      <c r="K141" s="25">
        <v>0</v>
      </c>
    </row>
    <row r="142" spans="1:16" x14ac:dyDescent="0.45">
      <c r="A142" s="19" t="s">
        <v>164</v>
      </c>
      <c r="B142" s="25">
        <v>3</v>
      </c>
      <c r="C142" s="25">
        <v>2</v>
      </c>
      <c r="D142" s="25">
        <v>1</v>
      </c>
      <c r="E142" s="25">
        <v>1</v>
      </c>
      <c r="F142" s="25">
        <v>2</v>
      </c>
      <c r="G142" s="25">
        <v>1</v>
      </c>
      <c r="H142" s="25">
        <v>0</v>
      </c>
      <c r="I142" s="25">
        <v>0</v>
      </c>
      <c r="J142" s="21">
        <v>10</v>
      </c>
      <c r="K142" s="25">
        <v>0</v>
      </c>
      <c r="L142" s="26"/>
      <c r="M142" s="18"/>
      <c r="N142" s="18"/>
      <c r="O142" s="17"/>
      <c r="P142" s="26"/>
    </row>
    <row r="143" spans="1:16" x14ac:dyDescent="0.45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6"/>
      <c r="M143" s="18"/>
      <c r="N143" s="18"/>
      <c r="O143" s="17"/>
      <c r="P143" s="26"/>
    </row>
    <row r="144" spans="1:16" x14ac:dyDescent="0.45">
      <c r="A144" s="19"/>
      <c r="B144" s="12"/>
      <c r="C144" s="12"/>
      <c r="D144" s="12"/>
      <c r="E144" s="12"/>
      <c r="F144" s="12"/>
      <c r="G144" s="12"/>
      <c r="H144" s="12"/>
      <c r="I144" s="12"/>
      <c r="J144" s="13"/>
      <c r="K144" s="12"/>
      <c r="L144" s="26"/>
      <c r="M144" s="18"/>
      <c r="N144" s="18"/>
      <c r="O144" s="17"/>
      <c r="P144" s="26"/>
    </row>
    <row r="145" spans="1:16" x14ac:dyDescent="0.45">
      <c r="A145" s="8" t="str">
        <f>HYPERLINK("http://asic.gov.au/about-asic/dealing-with-asic/using-our-website/copyright-and-linking-to-our-websites/", "© Australian Securities &amp; Investments Commission")</f>
        <v>© Australian Securities &amp; Investments Commission</v>
      </c>
      <c r="B145" s="12"/>
      <c r="C145" s="12"/>
      <c r="D145" s="12"/>
      <c r="E145" s="12"/>
      <c r="F145" s="12"/>
      <c r="G145" s="12"/>
      <c r="H145" s="12"/>
      <c r="I145" s="12"/>
      <c r="J145" s="13"/>
      <c r="K145" s="12"/>
      <c r="L145" s="26"/>
      <c r="M145" s="18"/>
      <c r="N145" s="18"/>
      <c r="O145" s="17"/>
      <c r="P145" s="26"/>
    </row>
    <row r="146" spans="1:16" ht="14.55" customHeight="1" x14ac:dyDescent="0.45">
      <c r="A146" s="19"/>
      <c r="B146" s="12"/>
      <c r="C146" s="12"/>
      <c r="D146" s="12"/>
      <c r="E146" s="12"/>
      <c r="F146" s="12"/>
      <c r="G146" s="12"/>
      <c r="H146" s="12"/>
      <c r="I146" s="12"/>
      <c r="J146" s="13"/>
      <c r="K146" s="12"/>
    </row>
    <row r="147" spans="1:16" ht="14.55" customHeight="1" x14ac:dyDescent="0.45">
      <c r="A147" s="1"/>
      <c r="B147" s="12"/>
      <c r="C147" s="12"/>
      <c r="D147" s="12"/>
      <c r="E147" s="12"/>
      <c r="F147" s="12"/>
      <c r="G147" s="12"/>
      <c r="H147" s="12"/>
      <c r="I147" s="12"/>
      <c r="J147" s="13"/>
      <c r="K147" s="12"/>
    </row>
    <row r="148" spans="1:16" ht="14.55" customHeight="1" x14ac:dyDescent="0.45">
      <c r="A148" s="19"/>
      <c r="B148" s="12"/>
      <c r="C148" s="12"/>
      <c r="D148" s="12"/>
      <c r="E148" s="12"/>
      <c r="F148" s="12"/>
      <c r="G148" s="12"/>
      <c r="H148" s="12"/>
      <c r="I148" s="12"/>
      <c r="J148" s="13"/>
      <c r="K148" s="12"/>
    </row>
    <row r="149" spans="1:16" x14ac:dyDescent="0.45">
      <c r="A149" s="19"/>
      <c r="B149" s="12"/>
      <c r="C149" s="12"/>
      <c r="D149" s="12"/>
      <c r="E149" s="12"/>
      <c r="F149" s="12"/>
      <c r="G149" s="12"/>
      <c r="H149" s="12"/>
      <c r="I149" s="12"/>
      <c r="J149" s="13"/>
      <c r="K149" s="12"/>
      <c r="L149" s="26"/>
      <c r="M149" s="18"/>
      <c r="N149" s="18"/>
      <c r="O149" s="17"/>
      <c r="P149" s="26"/>
    </row>
    <row r="150" spans="1:16" x14ac:dyDescent="0.45">
      <c r="A150" s="19"/>
      <c r="B150" s="12"/>
      <c r="C150" s="12"/>
      <c r="D150" s="12"/>
      <c r="E150" s="12"/>
      <c r="F150" s="12"/>
      <c r="G150" s="12"/>
      <c r="H150" s="12"/>
      <c r="I150" s="12"/>
      <c r="J150" s="13"/>
      <c r="K150" s="12"/>
      <c r="L150" s="26"/>
      <c r="M150" s="18"/>
      <c r="N150" s="18"/>
      <c r="O150" s="17"/>
      <c r="P150" s="26"/>
    </row>
    <row r="151" spans="1:16" ht="14.55" customHeight="1" x14ac:dyDescent="0.45">
      <c r="A151" s="19"/>
      <c r="B151" s="12"/>
      <c r="C151" s="12"/>
      <c r="D151" s="12"/>
      <c r="E151" s="12"/>
      <c r="F151" s="12"/>
      <c r="G151" s="12"/>
      <c r="H151" s="12"/>
      <c r="I151" s="12"/>
      <c r="J151" s="13"/>
      <c r="K151" s="12"/>
    </row>
    <row r="152" spans="1:16" x14ac:dyDescent="0.45">
      <c r="A152" s="1"/>
      <c r="B152" s="12"/>
      <c r="C152" s="12"/>
      <c r="D152" s="12"/>
      <c r="E152" s="12"/>
      <c r="F152" s="12"/>
      <c r="G152" s="12"/>
      <c r="H152" s="12"/>
      <c r="I152" s="12"/>
      <c r="J152" s="13"/>
      <c r="K152" s="12"/>
      <c r="L152" s="26"/>
      <c r="M152" s="18"/>
      <c r="N152" s="18"/>
      <c r="O152" s="17"/>
      <c r="P152" s="26"/>
    </row>
    <row r="153" spans="1:16" x14ac:dyDescent="0.45">
      <c r="A153" s="19"/>
      <c r="B153" s="12"/>
      <c r="C153" s="12"/>
      <c r="D153" s="12"/>
      <c r="E153" s="12"/>
      <c r="F153" s="12"/>
      <c r="G153" s="12"/>
      <c r="H153" s="12"/>
      <c r="I153" s="12"/>
      <c r="J153" s="13"/>
      <c r="K153" s="12"/>
      <c r="L153" s="26"/>
      <c r="M153" s="18"/>
      <c r="N153" s="18"/>
      <c r="O153" s="17"/>
      <c r="P153" s="26"/>
    </row>
    <row r="154" spans="1:16" ht="14.55" customHeight="1" x14ac:dyDescent="0.45">
      <c r="A154" s="19"/>
      <c r="B154" s="12"/>
      <c r="C154" s="12"/>
      <c r="D154" s="12"/>
      <c r="E154" s="12"/>
      <c r="F154" s="12"/>
      <c r="G154" s="12"/>
      <c r="H154" s="12"/>
      <c r="I154" s="12"/>
      <c r="J154" s="13"/>
      <c r="K154" s="12"/>
    </row>
    <row r="155" spans="1:16" ht="14.55" customHeight="1" x14ac:dyDescent="0.45">
      <c r="A155" s="27"/>
      <c r="B155" s="19"/>
    </row>
    <row r="156" spans="1:16" x14ac:dyDescent="0.45">
      <c r="A156" s="6"/>
    </row>
  </sheetData>
  <mergeCells count="6">
    <mergeCell ref="A34:K34"/>
    <mergeCell ref="A1:K1"/>
    <mergeCell ref="A2:J2"/>
    <mergeCell ref="A3:J3"/>
    <mergeCell ref="A4:J4"/>
    <mergeCell ref="A6:K6"/>
  </mergeCells>
  <hyperlinks>
    <hyperlink ref="A156" r:id="rId1" display="http://www.asic.gov.au/asic/asic.nsf/byheadline/Copyright+%26+linking+to+our+websites?openDocument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57" fitToHeight="10" orientation="portrait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56"/>
  <sheetViews>
    <sheetView zoomScaleNormal="100" zoomScaleSheetLayoutView="100" workbookViewId="0">
      <pane ySplit="5" topLeftCell="A125" activePane="bottomLeft" state="frozen"/>
      <selection activeCell="H155" sqref="H155"/>
      <selection pane="bottomLeft" activeCell="K139" sqref="J139:K142"/>
    </sheetView>
  </sheetViews>
  <sheetFormatPr defaultColWidth="10.796875" defaultRowHeight="14.25" x14ac:dyDescent="0.45"/>
  <cols>
    <col min="1" max="1" width="24.73046875" customWidth="1"/>
    <col min="2" max="10" width="12.73046875" customWidth="1"/>
    <col min="246" max="246" width="51.53125" customWidth="1"/>
    <col min="249" max="249" width="12" customWidth="1"/>
  </cols>
  <sheetData>
    <row r="1" spans="1:12" ht="75" customHeight="1" x14ac:dyDescent="0.45">
      <c r="A1" s="45"/>
      <c r="B1" s="45"/>
      <c r="C1" s="45"/>
      <c r="D1" s="45"/>
      <c r="E1" s="45"/>
      <c r="F1" s="45"/>
      <c r="G1" s="45"/>
      <c r="H1" s="45"/>
      <c r="I1" s="45"/>
      <c r="J1" s="45"/>
      <c r="K1" s="2"/>
      <c r="L1" s="2"/>
    </row>
    <row r="2" spans="1:12" ht="15" customHeight="1" x14ac:dyDescent="0.4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</row>
    <row r="3" spans="1:12" ht="25.05" customHeight="1" x14ac:dyDescent="0.45">
      <c r="A3" s="47" t="str">
        <f>Contents!A3</f>
        <v>Released: August 2026</v>
      </c>
      <c r="B3" s="47"/>
      <c r="C3" s="47"/>
      <c r="D3" s="47"/>
      <c r="E3" s="47"/>
      <c r="F3" s="47"/>
      <c r="G3" s="47"/>
      <c r="H3" s="47"/>
      <c r="I3" s="47"/>
      <c r="J3" s="47"/>
    </row>
    <row r="4" spans="1:12" ht="15" customHeight="1" x14ac:dyDescent="0.45">
      <c r="A4" s="48" t="s">
        <v>7</v>
      </c>
      <c r="B4" s="48"/>
      <c r="C4" s="48"/>
      <c r="D4" s="48"/>
      <c r="E4" s="48"/>
      <c r="F4" s="48"/>
      <c r="G4" s="48"/>
      <c r="H4" s="48"/>
      <c r="I4" s="48"/>
      <c r="J4" s="48"/>
    </row>
    <row r="5" spans="1:12" ht="39.75" customHeight="1" x14ac:dyDescent="0.45">
      <c r="A5" s="20" t="s">
        <v>17</v>
      </c>
      <c r="B5" s="21" t="s">
        <v>18</v>
      </c>
      <c r="C5" s="21" t="s">
        <v>19</v>
      </c>
      <c r="D5" s="21" t="s">
        <v>20</v>
      </c>
      <c r="E5" s="21" t="s">
        <v>21</v>
      </c>
      <c r="F5" s="21" t="s">
        <v>22</v>
      </c>
      <c r="G5" s="21" t="s">
        <v>23</v>
      </c>
      <c r="H5" s="21" t="s">
        <v>24</v>
      </c>
      <c r="I5" s="21" t="s">
        <v>25</v>
      </c>
      <c r="J5" s="21" t="s">
        <v>26</v>
      </c>
      <c r="K5" s="21" t="s">
        <v>27</v>
      </c>
    </row>
    <row r="6" spans="1:12" x14ac:dyDescent="0.45">
      <c r="A6" s="44" t="s">
        <v>28</v>
      </c>
      <c r="B6" s="44"/>
      <c r="C6" s="44"/>
      <c r="D6" s="44"/>
      <c r="E6" s="44"/>
      <c r="F6" s="44"/>
      <c r="G6" s="44"/>
      <c r="H6" s="44"/>
      <c r="I6" s="44"/>
      <c r="J6" s="44"/>
      <c r="K6" s="44"/>
    </row>
    <row r="7" spans="1:12" x14ac:dyDescent="0.45">
      <c r="A7" s="19" t="s">
        <v>29</v>
      </c>
      <c r="B7" s="25">
        <v>11</v>
      </c>
      <c r="C7" s="25">
        <v>7</v>
      </c>
      <c r="D7" s="25">
        <v>4</v>
      </c>
      <c r="E7" s="25">
        <v>6</v>
      </c>
      <c r="F7" s="25">
        <v>3</v>
      </c>
      <c r="G7" s="25">
        <v>0</v>
      </c>
      <c r="H7" s="25">
        <v>0</v>
      </c>
      <c r="I7" s="25">
        <v>1</v>
      </c>
      <c r="J7" s="21">
        <v>32</v>
      </c>
      <c r="K7" s="25" t="s">
        <v>165</v>
      </c>
    </row>
    <row r="8" spans="1:12" x14ac:dyDescent="0.45">
      <c r="A8" s="19" t="s">
        <v>30</v>
      </c>
      <c r="B8" s="25">
        <v>9</v>
      </c>
      <c r="C8" s="25">
        <v>6</v>
      </c>
      <c r="D8" s="25">
        <v>6</v>
      </c>
      <c r="E8" s="25">
        <v>1</v>
      </c>
      <c r="F8" s="25">
        <v>1</v>
      </c>
      <c r="G8" s="25">
        <v>0</v>
      </c>
      <c r="H8" s="25">
        <v>0</v>
      </c>
      <c r="I8" s="25">
        <v>1</v>
      </c>
      <c r="J8" s="21">
        <v>24</v>
      </c>
      <c r="K8" s="25" t="s">
        <v>165</v>
      </c>
    </row>
    <row r="9" spans="1:12" x14ac:dyDescent="0.45">
      <c r="A9" s="19" t="s">
        <v>31</v>
      </c>
      <c r="B9" s="25">
        <v>9</v>
      </c>
      <c r="C9" s="25">
        <v>11</v>
      </c>
      <c r="D9" s="25">
        <v>8</v>
      </c>
      <c r="E9" s="25">
        <v>4</v>
      </c>
      <c r="F9" s="25">
        <v>1</v>
      </c>
      <c r="G9" s="25">
        <v>1</v>
      </c>
      <c r="H9" s="25">
        <v>0</v>
      </c>
      <c r="I9" s="25">
        <v>0</v>
      </c>
      <c r="J9" s="21">
        <v>34</v>
      </c>
      <c r="K9" s="25" t="s">
        <v>165</v>
      </c>
      <c r="L9" s="15"/>
    </row>
    <row r="10" spans="1:12" x14ac:dyDescent="0.45">
      <c r="A10" s="19" t="s">
        <v>32</v>
      </c>
      <c r="B10" s="25">
        <v>11</v>
      </c>
      <c r="C10" s="25">
        <v>7</v>
      </c>
      <c r="D10" s="25">
        <v>2</v>
      </c>
      <c r="E10" s="25">
        <v>0</v>
      </c>
      <c r="F10" s="25">
        <v>1</v>
      </c>
      <c r="G10" s="25">
        <v>0</v>
      </c>
      <c r="H10" s="25">
        <v>0</v>
      </c>
      <c r="I10" s="25">
        <v>0</v>
      </c>
      <c r="J10" s="21">
        <v>21</v>
      </c>
      <c r="K10" s="25" t="s">
        <v>165</v>
      </c>
    </row>
    <row r="11" spans="1:12" x14ac:dyDescent="0.45">
      <c r="A11" s="19" t="s">
        <v>33</v>
      </c>
      <c r="B11" s="25">
        <v>8</v>
      </c>
      <c r="C11" s="25">
        <v>7</v>
      </c>
      <c r="D11" s="25">
        <v>5</v>
      </c>
      <c r="E11" s="25">
        <v>0</v>
      </c>
      <c r="F11" s="25">
        <v>2</v>
      </c>
      <c r="G11" s="25">
        <v>0</v>
      </c>
      <c r="H11" s="25">
        <v>0</v>
      </c>
      <c r="I11" s="25">
        <v>1</v>
      </c>
      <c r="J11" s="21">
        <v>23</v>
      </c>
      <c r="K11" s="25" t="s">
        <v>165</v>
      </c>
    </row>
    <row r="12" spans="1:12" x14ac:dyDescent="0.45">
      <c r="A12" s="19" t="s">
        <v>34</v>
      </c>
      <c r="B12" s="25">
        <v>10</v>
      </c>
      <c r="C12" s="25">
        <v>9</v>
      </c>
      <c r="D12" s="25">
        <v>6</v>
      </c>
      <c r="E12" s="25">
        <v>3</v>
      </c>
      <c r="F12" s="25">
        <v>2</v>
      </c>
      <c r="G12" s="25">
        <v>1</v>
      </c>
      <c r="H12" s="25">
        <v>0</v>
      </c>
      <c r="I12" s="25">
        <v>1</v>
      </c>
      <c r="J12" s="21">
        <v>32</v>
      </c>
      <c r="K12" s="25" t="s">
        <v>165</v>
      </c>
    </row>
    <row r="13" spans="1:12" x14ac:dyDescent="0.45">
      <c r="A13" s="19" t="s">
        <v>35</v>
      </c>
      <c r="B13" s="25">
        <v>13</v>
      </c>
      <c r="C13" s="25">
        <v>6</v>
      </c>
      <c r="D13" s="25">
        <v>3</v>
      </c>
      <c r="E13" s="25">
        <v>0</v>
      </c>
      <c r="F13" s="25">
        <v>2</v>
      </c>
      <c r="G13" s="25">
        <v>1</v>
      </c>
      <c r="H13" s="25">
        <v>0</v>
      </c>
      <c r="I13" s="25">
        <v>1</v>
      </c>
      <c r="J13" s="21">
        <v>26</v>
      </c>
      <c r="K13" s="25" t="s">
        <v>165</v>
      </c>
    </row>
    <row r="14" spans="1:12" x14ac:dyDescent="0.45">
      <c r="A14" s="19" t="s">
        <v>36</v>
      </c>
      <c r="B14" s="25">
        <v>12</v>
      </c>
      <c r="C14" s="25">
        <v>2</v>
      </c>
      <c r="D14" s="25">
        <v>4</v>
      </c>
      <c r="E14" s="25">
        <v>0</v>
      </c>
      <c r="F14" s="25">
        <v>1</v>
      </c>
      <c r="G14" s="25">
        <v>0</v>
      </c>
      <c r="H14" s="25">
        <v>0</v>
      </c>
      <c r="I14" s="25">
        <v>0</v>
      </c>
      <c r="J14" s="21">
        <v>19</v>
      </c>
      <c r="K14" s="25" t="s">
        <v>165</v>
      </c>
    </row>
    <row r="15" spans="1:12" x14ac:dyDescent="0.45">
      <c r="A15" s="19" t="s">
        <v>37</v>
      </c>
      <c r="B15" s="25">
        <v>11</v>
      </c>
      <c r="C15" s="25">
        <v>7</v>
      </c>
      <c r="D15" s="25">
        <v>3</v>
      </c>
      <c r="E15" s="25">
        <v>1</v>
      </c>
      <c r="F15" s="25">
        <v>0</v>
      </c>
      <c r="G15" s="25">
        <v>0</v>
      </c>
      <c r="H15" s="25">
        <v>0</v>
      </c>
      <c r="I15" s="25">
        <v>1</v>
      </c>
      <c r="J15" s="21">
        <v>23</v>
      </c>
      <c r="K15" s="25" t="s">
        <v>165</v>
      </c>
    </row>
    <row r="16" spans="1:12" x14ac:dyDescent="0.45">
      <c r="A16" s="19" t="s">
        <v>38</v>
      </c>
      <c r="B16" s="25">
        <v>11</v>
      </c>
      <c r="C16" s="25">
        <v>6</v>
      </c>
      <c r="D16" s="25">
        <v>4</v>
      </c>
      <c r="E16" s="25">
        <v>2</v>
      </c>
      <c r="F16" s="25">
        <v>2</v>
      </c>
      <c r="G16" s="25">
        <v>0</v>
      </c>
      <c r="H16" s="25">
        <v>0</v>
      </c>
      <c r="I16" s="25">
        <v>0</v>
      </c>
      <c r="J16" s="21">
        <v>25</v>
      </c>
      <c r="K16" s="25" t="s">
        <v>165</v>
      </c>
    </row>
    <row r="17" spans="1:13" x14ac:dyDescent="0.45">
      <c r="A17" s="19" t="s">
        <v>39</v>
      </c>
      <c r="B17" s="25">
        <v>10</v>
      </c>
      <c r="C17" s="25">
        <v>10</v>
      </c>
      <c r="D17" s="25">
        <v>6</v>
      </c>
      <c r="E17" s="25">
        <v>2</v>
      </c>
      <c r="F17" s="25">
        <v>1</v>
      </c>
      <c r="G17" s="25">
        <v>0</v>
      </c>
      <c r="H17" s="25">
        <v>0</v>
      </c>
      <c r="I17" s="25">
        <v>1</v>
      </c>
      <c r="J17" s="21">
        <v>30</v>
      </c>
      <c r="K17" s="25" t="s">
        <v>165</v>
      </c>
    </row>
    <row r="18" spans="1:13" x14ac:dyDescent="0.45">
      <c r="A18" s="19" t="s">
        <v>40</v>
      </c>
      <c r="B18" s="25">
        <v>13</v>
      </c>
      <c r="C18" s="25">
        <v>9</v>
      </c>
      <c r="D18" s="25">
        <v>3</v>
      </c>
      <c r="E18" s="25">
        <v>2</v>
      </c>
      <c r="F18" s="25">
        <v>2</v>
      </c>
      <c r="G18" s="25">
        <v>1</v>
      </c>
      <c r="H18" s="25">
        <v>0</v>
      </c>
      <c r="I18" s="25">
        <v>2</v>
      </c>
      <c r="J18" s="21">
        <v>32</v>
      </c>
      <c r="K18" s="25" t="s">
        <v>165</v>
      </c>
    </row>
    <row r="19" spans="1:13" x14ac:dyDescent="0.45">
      <c r="A19" s="19" t="s">
        <v>41</v>
      </c>
      <c r="B19" s="25">
        <v>12</v>
      </c>
      <c r="C19" s="25">
        <v>9</v>
      </c>
      <c r="D19" s="25">
        <v>7</v>
      </c>
      <c r="E19" s="25">
        <v>1</v>
      </c>
      <c r="F19" s="25">
        <v>5</v>
      </c>
      <c r="G19" s="25">
        <v>0</v>
      </c>
      <c r="H19" s="25">
        <v>0</v>
      </c>
      <c r="I19" s="25">
        <v>1</v>
      </c>
      <c r="J19" s="21">
        <v>35</v>
      </c>
      <c r="K19" s="25" t="s">
        <v>165</v>
      </c>
    </row>
    <row r="20" spans="1:13" x14ac:dyDescent="0.45">
      <c r="A20" s="19" t="s">
        <v>42</v>
      </c>
      <c r="B20" s="25">
        <v>21</v>
      </c>
      <c r="C20" s="25">
        <v>8</v>
      </c>
      <c r="D20" s="25">
        <v>3</v>
      </c>
      <c r="E20" s="25">
        <v>1</v>
      </c>
      <c r="F20" s="25">
        <v>5</v>
      </c>
      <c r="G20" s="25">
        <v>0</v>
      </c>
      <c r="H20" s="25">
        <v>0</v>
      </c>
      <c r="I20" s="25">
        <v>0</v>
      </c>
      <c r="J20" s="21">
        <v>38</v>
      </c>
      <c r="K20" s="25" t="s">
        <v>165</v>
      </c>
    </row>
    <row r="21" spans="1:13" x14ac:dyDescent="0.45">
      <c r="A21" s="19" t="s">
        <v>43</v>
      </c>
      <c r="B21" s="25">
        <v>13</v>
      </c>
      <c r="C21" s="25">
        <v>11</v>
      </c>
      <c r="D21" s="25">
        <v>8</v>
      </c>
      <c r="E21" s="25">
        <v>5</v>
      </c>
      <c r="F21" s="25">
        <v>3</v>
      </c>
      <c r="G21" s="25">
        <v>0</v>
      </c>
      <c r="H21" s="25">
        <v>0</v>
      </c>
      <c r="I21" s="25">
        <v>0</v>
      </c>
      <c r="J21" s="21">
        <v>40</v>
      </c>
      <c r="K21" s="25" t="s">
        <v>165</v>
      </c>
    </row>
    <row r="22" spans="1:13" x14ac:dyDescent="0.45">
      <c r="A22" s="19" t="s">
        <v>44</v>
      </c>
      <c r="B22" s="25">
        <v>11</v>
      </c>
      <c r="C22" s="25">
        <v>6</v>
      </c>
      <c r="D22" s="25">
        <v>7</v>
      </c>
      <c r="E22" s="25">
        <v>1</v>
      </c>
      <c r="F22" s="25">
        <v>2</v>
      </c>
      <c r="G22" s="25">
        <v>0</v>
      </c>
      <c r="H22" s="25">
        <v>0</v>
      </c>
      <c r="I22" s="25">
        <v>1</v>
      </c>
      <c r="J22" s="21">
        <v>28</v>
      </c>
      <c r="K22" s="25" t="s">
        <v>165</v>
      </c>
    </row>
    <row r="23" spans="1:13" x14ac:dyDescent="0.45">
      <c r="A23" s="19" t="s">
        <v>45</v>
      </c>
      <c r="B23" s="25">
        <v>17</v>
      </c>
      <c r="C23" s="25">
        <v>5</v>
      </c>
      <c r="D23" s="25">
        <v>5</v>
      </c>
      <c r="E23" s="25">
        <v>0</v>
      </c>
      <c r="F23" s="25">
        <v>5</v>
      </c>
      <c r="G23" s="25">
        <v>0</v>
      </c>
      <c r="H23" s="25">
        <v>0</v>
      </c>
      <c r="I23" s="25">
        <v>2</v>
      </c>
      <c r="J23" s="21">
        <v>34</v>
      </c>
      <c r="K23" s="25" t="s">
        <v>165</v>
      </c>
    </row>
    <row r="24" spans="1:13" x14ac:dyDescent="0.45">
      <c r="A24" s="19" t="s">
        <v>46</v>
      </c>
      <c r="B24" s="25">
        <v>15</v>
      </c>
      <c r="C24" s="25">
        <v>14</v>
      </c>
      <c r="D24" s="25">
        <v>6</v>
      </c>
      <c r="E24" s="25">
        <v>2</v>
      </c>
      <c r="F24" s="25">
        <v>3</v>
      </c>
      <c r="G24" s="25">
        <v>1</v>
      </c>
      <c r="H24" s="25">
        <v>0</v>
      </c>
      <c r="I24" s="25">
        <v>0</v>
      </c>
      <c r="J24" s="21">
        <v>41</v>
      </c>
      <c r="K24" s="25" t="s">
        <v>165</v>
      </c>
    </row>
    <row r="25" spans="1:13" x14ac:dyDescent="0.45">
      <c r="A25" s="19" t="s">
        <v>47</v>
      </c>
      <c r="B25" s="25">
        <v>4</v>
      </c>
      <c r="C25" s="25">
        <v>1</v>
      </c>
      <c r="D25" s="25">
        <v>0</v>
      </c>
      <c r="E25" s="25">
        <v>0</v>
      </c>
      <c r="F25" s="25">
        <v>2</v>
      </c>
      <c r="G25" s="25">
        <v>0</v>
      </c>
      <c r="H25" s="25">
        <v>0</v>
      </c>
      <c r="I25" s="25">
        <v>0</v>
      </c>
      <c r="J25" s="21">
        <v>7</v>
      </c>
      <c r="K25" s="25" t="s">
        <v>165</v>
      </c>
      <c r="L25" s="17"/>
      <c r="M25" s="17"/>
    </row>
    <row r="26" spans="1:13" x14ac:dyDescent="0.45">
      <c r="A26" s="19" t="s">
        <v>48</v>
      </c>
      <c r="B26" s="25">
        <v>5</v>
      </c>
      <c r="C26" s="25">
        <v>1</v>
      </c>
      <c r="D26" s="25">
        <v>4</v>
      </c>
      <c r="E26" s="25">
        <v>2</v>
      </c>
      <c r="F26" s="25">
        <v>0</v>
      </c>
      <c r="G26" s="25">
        <v>0</v>
      </c>
      <c r="H26" s="25">
        <v>0</v>
      </c>
      <c r="I26" s="25">
        <v>0</v>
      </c>
      <c r="J26" s="21">
        <v>12</v>
      </c>
      <c r="K26" s="25" t="s">
        <v>165</v>
      </c>
      <c r="L26" s="17"/>
      <c r="M26" s="17"/>
    </row>
    <row r="27" spans="1:13" x14ac:dyDescent="0.45">
      <c r="A27" s="19" t="s">
        <v>49</v>
      </c>
      <c r="B27" s="25">
        <v>6</v>
      </c>
      <c r="C27" s="25">
        <v>5</v>
      </c>
      <c r="D27" s="25">
        <v>3</v>
      </c>
      <c r="E27" s="25">
        <v>0</v>
      </c>
      <c r="F27" s="25">
        <v>3</v>
      </c>
      <c r="G27" s="25">
        <v>0</v>
      </c>
      <c r="H27" s="25">
        <v>0</v>
      </c>
      <c r="I27" s="25">
        <v>0</v>
      </c>
      <c r="J27" s="21">
        <v>17</v>
      </c>
      <c r="K27" s="25" t="s">
        <v>165</v>
      </c>
      <c r="L27" s="17"/>
      <c r="M27" s="17"/>
    </row>
    <row r="28" spans="1:13" x14ac:dyDescent="0.45">
      <c r="A28" s="19" t="s">
        <v>50</v>
      </c>
      <c r="B28" s="25">
        <v>13</v>
      </c>
      <c r="C28" s="25">
        <v>4</v>
      </c>
      <c r="D28" s="25">
        <v>6</v>
      </c>
      <c r="E28" s="25">
        <v>2</v>
      </c>
      <c r="F28" s="25">
        <v>3</v>
      </c>
      <c r="G28" s="25">
        <v>2</v>
      </c>
      <c r="H28" s="25">
        <v>1</v>
      </c>
      <c r="I28" s="25">
        <v>0</v>
      </c>
      <c r="J28" s="21">
        <v>31</v>
      </c>
      <c r="K28" s="25" t="s">
        <v>165</v>
      </c>
      <c r="L28" s="17"/>
      <c r="M28" s="17"/>
    </row>
    <row r="29" spans="1:13" x14ac:dyDescent="0.45">
      <c r="A29" s="19" t="s">
        <v>51</v>
      </c>
      <c r="B29" s="25">
        <v>6</v>
      </c>
      <c r="C29" s="25">
        <v>8</v>
      </c>
      <c r="D29" s="25">
        <v>3</v>
      </c>
      <c r="E29" s="25">
        <v>1</v>
      </c>
      <c r="F29" s="25">
        <v>2</v>
      </c>
      <c r="G29" s="25">
        <v>1</v>
      </c>
      <c r="H29" s="25">
        <v>0</v>
      </c>
      <c r="I29" s="25">
        <v>0</v>
      </c>
      <c r="J29" s="21">
        <v>21</v>
      </c>
      <c r="K29" s="25" t="s">
        <v>165</v>
      </c>
      <c r="L29" s="17"/>
      <c r="M29" s="17"/>
    </row>
    <row r="30" spans="1:13" x14ac:dyDescent="0.45">
      <c r="A30" s="19" t="s">
        <v>52</v>
      </c>
      <c r="B30" s="25">
        <v>9</v>
      </c>
      <c r="C30" s="25">
        <v>3</v>
      </c>
      <c r="D30" s="25">
        <v>7</v>
      </c>
      <c r="E30" s="25">
        <v>3</v>
      </c>
      <c r="F30" s="25">
        <v>6</v>
      </c>
      <c r="G30" s="25">
        <v>0</v>
      </c>
      <c r="H30" s="25">
        <v>0</v>
      </c>
      <c r="I30" s="25">
        <v>1</v>
      </c>
      <c r="J30" s="21">
        <v>29</v>
      </c>
      <c r="K30" s="25" t="s">
        <v>165</v>
      </c>
      <c r="L30" s="17"/>
      <c r="M30" s="17"/>
    </row>
    <row r="31" spans="1:13" x14ac:dyDescent="0.45">
      <c r="A31" s="19" t="s">
        <v>53</v>
      </c>
      <c r="B31" s="25">
        <v>10</v>
      </c>
      <c r="C31" s="25">
        <v>4</v>
      </c>
      <c r="D31" s="25">
        <v>2</v>
      </c>
      <c r="E31" s="25">
        <v>1</v>
      </c>
      <c r="F31" s="25">
        <v>0</v>
      </c>
      <c r="G31" s="25">
        <v>0</v>
      </c>
      <c r="H31" s="25">
        <v>0</v>
      </c>
      <c r="I31" s="25">
        <v>0</v>
      </c>
      <c r="J31" s="21">
        <v>17</v>
      </c>
      <c r="K31" s="25" t="s">
        <v>166</v>
      </c>
    </row>
    <row r="32" spans="1:13" x14ac:dyDescent="0.45">
      <c r="A32" s="19" t="s">
        <v>54</v>
      </c>
      <c r="B32" s="25">
        <v>11</v>
      </c>
      <c r="C32" s="25">
        <v>5</v>
      </c>
      <c r="D32" s="25">
        <v>6</v>
      </c>
      <c r="E32" s="25">
        <v>0</v>
      </c>
      <c r="F32" s="25">
        <v>5</v>
      </c>
      <c r="G32" s="25">
        <v>0</v>
      </c>
      <c r="H32" s="25">
        <v>0</v>
      </c>
      <c r="I32" s="25">
        <v>0</v>
      </c>
      <c r="J32" s="21">
        <v>27</v>
      </c>
      <c r="K32" s="25" t="s">
        <v>167</v>
      </c>
    </row>
    <row r="33" spans="1:11" x14ac:dyDescent="0.45">
      <c r="A33" s="19" t="s">
        <v>55</v>
      </c>
      <c r="B33" s="25">
        <v>9</v>
      </c>
      <c r="C33" s="25">
        <v>4</v>
      </c>
      <c r="D33" s="25">
        <v>5</v>
      </c>
      <c r="E33" s="25">
        <v>1</v>
      </c>
      <c r="F33" s="25">
        <v>3</v>
      </c>
      <c r="G33" s="25">
        <v>0</v>
      </c>
      <c r="H33" s="25">
        <v>0</v>
      </c>
      <c r="I33" s="25">
        <v>1</v>
      </c>
      <c r="J33" s="21">
        <v>23</v>
      </c>
      <c r="K33" s="25" t="s">
        <v>166</v>
      </c>
    </row>
    <row r="34" spans="1:11" x14ac:dyDescent="0.45">
      <c r="A34" s="44" t="s">
        <v>56</v>
      </c>
      <c r="B34" s="44">
        <v>3</v>
      </c>
      <c r="C34" s="44">
        <v>5</v>
      </c>
      <c r="D34" s="44">
        <v>2</v>
      </c>
      <c r="E34" s="44">
        <v>4</v>
      </c>
      <c r="F34" s="44">
        <v>1</v>
      </c>
      <c r="G34" s="44">
        <v>0</v>
      </c>
      <c r="H34" s="44">
        <v>0</v>
      </c>
      <c r="I34" s="44">
        <v>1</v>
      </c>
      <c r="J34" s="44">
        <f>SUM(B34:I34)</f>
        <v>16</v>
      </c>
      <c r="K34" s="44"/>
    </row>
    <row r="35" spans="1:11" x14ac:dyDescent="0.45">
      <c r="A35" s="19" t="s">
        <v>57</v>
      </c>
      <c r="B35" s="25">
        <v>5</v>
      </c>
      <c r="C35" s="25">
        <v>0</v>
      </c>
      <c r="D35" s="25">
        <v>0</v>
      </c>
      <c r="E35" s="25">
        <v>1</v>
      </c>
      <c r="F35" s="25">
        <v>1</v>
      </c>
      <c r="G35" s="25">
        <v>0</v>
      </c>
      <c r="H35" s="25">
        <v>0</v>
      </c>
      <c r="I35" s="25">
        <v>0</v>
      </c>
      <c r="J35" s="21">
        <v>7</v>
      </c>
      <c r="K35" s="25" t="s">
        <v>165</v>
      </c>
    </row>
    <row r="36" spans="1:11" x14ac:dyDescent="0.45">
      <c r="A36" s="19" t="s">
        <v>58</v>
      </c>
      <c r="B36" s="25">
        <v>3</v>
      </c>
      <c r="C36" s="25">
        <v>5</v>
      </c>
      <c r="D36" s="25">
        <v>2</v>
      </c>
      <c r="E36" s="25">
        <v>4</v>
      </c>
      <c r="F36" s="25">
        <v>1</v>
      </c>
      <c r="G36" s="25">
        <v>0</v>
      </c>
      <c r="H36" s="25">
        <v>0</v>
      </c>
      <c r="I36" s="25">
        <v>1</v>
      </c>
      <c r="J36" s="21">
        <v>16</v>
      </c>
      <c r="K36" s="25" t="s">
        <v>165</v>
      </c>
    </row>
    <row r="37" spans="1:11" x14ac:dyDescent="0.45">
      <c r="A37" s="19" t="s">
        <v>59</v>
      </c>
      <c r="B37" s="25">
        <v>2</v>
      </c>
      <c r="C37" s="25">
        <v>2</v>
      </c>
      <c r="D37" s="25">
        <v>1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1">
        <v>5</v>
      </c>
      <c r="K37" s="25" t="s">
        <v>165</v>
      </c>
    </row>
    <row r="38" spans="1:11" x14ac:dyDescent="0.45">
      <c r="A38" s="19" t="s">
        <v>60</v>
      </c>
      <c r="B38" s="25">
        <v>1</v>
      </c>
      <c r="C38" s="25">
        <v>0</v>
      </c>
      <c r="D38" s="25">
        <v>1</v>
      </c>
      <c r="E38" s="25">
        <v>1</v>
      </c>
      <c r="F38" s="25">
        <v>1</v>
      </c>
      <c r="G38" s="25">
        <v>0</v>
      </c>
      <c r="H38" s="25">
        <v>0</v>
      </c>
      <c r="I38" s="25">
        <v>0</v>
      </c>
      <c r="J38" s="21">
        <v>4</v>
      </c>
      <c r="K38" s="25" t="s">
        <v>165</v>
      </c>
    </row>
    <row r="39" spans="1:11" x14ac:dyDescent="0.45">
      <c r="A39" s="19" t="s">
        <v>61</v>
      </c>
      <c r="B39" s="25">
        <v>0</v>
      </c>
      <c r="C39" s="25">
        <v>0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1">
        <v>0</v>
      </c>
      <c r="K39" s="25" t="s">
        <v>165</v>
      </c>
    </row>
    <row r="40" spans="1:11" x14ac:dyDescent="0.45">
      <c r="A40" s="19" t="s">
        <v>62</v>
      </c>
      <c r="B40" s="25">
        <v>3</v>
      </c>
      <c r="C40" s="25">
        <v>4</v>
      </c>
      <c r="D40" s="25">
        <v>4</v>
      </c>
      <c r="E40" s="25">
        <v>0</v>
      </c>
      <c r="F40" s="25">
        <v>1</v>
      </c>
      <c r="G40" s="25">
        <v>0</v>
      </c>
      <c r="H40" s="25">
        <v>0</v>
      </c>
      <c r="I40" s="25">
        <v>0</v>
      </c>
      <c r="J40" s="21">
        <v>12</v>
      </c>
      <c r="K40" s="25" t="s">
        <v>165</v>
      </c>
    </row>
    <row r="41" spans="1:11" x14ac:dyDescent="0.45">
      <c r="A41" s="19" t="s">
        <v>63</v>
      </c>
      <c r="B41" s="25">
        <v>2</v>
      </c>
      <c r="C41" s="25">
        <v>1</v>
      </c>
      <c r="D41" s="25">
        <v>2</v>
      </c>
      <c r="E41" s="25">
        <v>0</v>
      </c>
      <c r="F41" s="25">
        <v>0</v>
      </c>
      <c r="G41" s="25">
        <v>0</v>
      </c>
      <c r="H41" s="25">
        <v>0</v>
      </c>
      <c r="I41" s="25">
        <v>1</v>
      </c>
      <c r="J41" s="21">
        <v>6</v>
      </c>
      <c r="K41" s="25" t="s">
        <v>165</v>
      </c>
    </row>
    <row r="42" spans="1:11" x14ac:dyDescent="0.45">
      <c r="A42" s="19" t="s">
        <v>64</v>
      </c>
      <c r="B42" s="25">
        <v>4</v>
      </c>
      <c r="C42" s="25">
        <v>1</v>
      </c>
      <c r="D42" s="25">
        <v>0</v>
      </c>
      <c r="E42" s="25">
        <v>1</v>
      </c>
      <c r="F42" s="25">
        <v>0</v>
      </c>
      <c r="G42" s="25">
        <v>0</v>
      </c>
      <c r="H42" s="25">
        <v>0</v>
      </c>
      <c r="I42" s="25">
        <v>0</v>
      </c>
      <c r="J42" s="21">
        <v>6</v>
      </c>
      <c r="K42" s="25" t="s">
        <v>165</v>
      </c>
    </row>
    <row r="43" spans="1:11" x14ac:dyDescent="0.45">
      <c r="A43" s="19" t="s">
        <v>65</v>
      </c>
      <c r="B43" s="25">
        <v>1</v>
      </c>
      <c r="C43" s="25">
        <v>2</v>
      </c>
      <c r="D43" s="25">
        <v>3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1">
        <v>8</v>
      </c>
      <c r="K43" s="25" t="s">
        <v>165</v>
      </c>
    </row>
    <row r="44" spans="1:11" x14ac:dyDescent="0.45">
      <c r="A44" s="19" t="s">
        <v>66</v>
      </c>
      <c r="B44" s="25">
        <v>4</v>
      </c>
      <c r="C44" s="25">
        <v>3</v>
      </c>
      <c r="D44" s="25">
        <v>0</v>
      </c>
      <c r="E44" s="25">
        <v>0</v>
      </c>
      <c r="F44" s="25">
        <v>1</v>
      </c>
      <c r="G44" s="25">
        <v>1</v>
      </c>
      <c r="H44" s="25">
        <v>0</v>
      </c>
      <c r="I44" s="25">
        <v>0</v>
      </c>
      <c r="J44" s="21">
        <v>9</v>
      </c>
      <c r="K44" s="25" t="s">
        <v>165</v>
      </c>
    </row>
    <row r="45" spans="1:11" x14ac:dyDescent="0.45">
      <c r="A45" s="19" t="s">
        <v>67</v>
      </c>
      <c r="B45" s="25">
        <v>1</v>
      </c>
      <c r="C45" s="25">
        <v>3</v>
      </c>
      <c r="D45" s="25">
        <v>2</v>
      </c>
      <c r="E45" s="25">
        <v>0</v>
      </c>
      <c r="F45" s="25">
        <v>0</v>
      </c>
      <c r="G45" s="25">
        <v>0</v>
      </c>
      <c r="H45" s="25">
        <v>0</v>
      </c>
      <c r="I45" s="25">
        <v>0</v>
      </c>
      <c r="J45" s="21">
        <v>6</v>
      </c>
      <c r="K45" s="25" t="s">
        <v>165</v>
      </c>
    </row>
    <row r="46" spans="1:11" x14ac:dyDescent="0.45">
      <c r="A46" s="19" t="s">
        <v>68</v>
      </c>
      <c r="B46" s="25">
        <v>3</v>
      </c>
      <c r="C46" s="25">
        <v>3</v>
      </c>
      <c r="D46" s="25">
        <v>3</v>
      </c>
      <c r="E46" s="25">
        <v>2</v>
      </c>
      <c r="F46" s="25">
        <v>0</v>
      </c>
      <c r="G46" s="25">
        <v>0</v>
      </c>
      <c r="H46" s="25">
        <v>0</v>
      </c>
      <c r="I46" s="25">
        <v>0</v>
      </c>
      <c r="J46" s="21">
        <v>11</v>
      </c>
      <c r="K46" s="25" t="s">
        <v>165</v>
      </c>
    </row>
    <row r="47" spans="1:11" x14ac:dyDescent="0.45">
      <c r="A47" s="19" t="s">
        <v>69</v>
      </c>
      <c r="B47" s="25">
        <v>4</v>
      </c>
      <c r="C47" s="25">
        <v>2</v>
      </c>
      <c r="D47" s="25">
        <v>1</v>
      </c>
      <c r="E47" s="25">
        <v>0</v>
      </c>
      <c r="F47" s="25">
        <v>0</v>
      </c>
      <c r="G47" s="25">
        <v>0</v>
      </c>
      <c r="H47" s="25">
        <v>0</v>
      </c>
      <c r="I47" s="25">
        <v>0</v>
      </c>
      <c r="J47" s="21">
        <v>7</v>
      </c>
      <c r="K47" s="25" t="s">
        <v>165</v>
      </c>
    </row>
    <row r="48" spans="1:11" x14ac:dyDescent="0.45">
      <c r="A48" s="19" t="s">
        <v>70</v>
      </c>
      <c r="B48" s="25">
        <v>3</v>
      </c>
      <c r="C48" s="25">
        <v>2</v>
      </c>
      <c r="D48" s="25">
        <v>1</v>
      </c>
      <c r="E48" s="25">
        <v>0</v>
      </c>
      <c r="F48" s="25">
        <v>1</v>
      </c>
      <c r="G48" s="25">
        <v>0</v>
      </c>
      <c r="H48" s="25">
        <v>0</v>
      </c>
      <c r="I48" s="25">
        <v>0</v>
      </c>
      <c r="J48" s="21">
        <v>7</v>
      </c>
      <c r="K48" s="25" t="s">
        <v>165</v>
      </c>
    </row>
    <row r="49" spans="1:11" x14ac:dyDescent="0.45">
      <c r="A49" s="19" t="s">
        <v>71</v>
      </c>
      <c r="B49" s="25">
        <v>2</v>
      </c>
      <c r="C49" s="25">
        <v>2</v>
      </c>
      <c r="D49" s="25">
        <v>0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1">
        <v>4</v>
      </c>
      <c r="K49" s="25" t="s">
        <v>165</v>
      </c>
    </row>
    <row r="50" spans="1:11" x14ac:dyDescent="0.45">
      <c r="A50" s="19" t="s">
        <v>72</v>
      </c>
      <c r="B50" s="25">
        <v>2</v>
      </c>
      <c r="C50" s="25">
        <v>1</v>
      </c>
      <c r="D50" s="25">
        <v>0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1">
        <v>3</v>
      </c>
      <c r="K50" s="25" t="s">
        <v>165</v>
      </c>
    </row>
    <row r="51" spans="1:11" x14ac:dyDescent="0.45">
      <c r="A51" s="19" t="s">
        <v>73</v>
      </c>
      <c r="B51" s="25">
        <v>2</v>
      </c>
      <c r="C51" s="25">
        <v>0</v>
      </c>
      <c r="D51" s="25">
        <v>0</v>
      </c>
      <c r="E51" s="25">
        <v>0</v>
      </c>
      <c r="F51" s="25">
        <v>0</v>
      </c>
      <c r="G51" s="25">
        <v>0</v>
      </c>
      <c r="H51" s="25">
        <v>0</v>
      </c>
      <c r="I51" s="25">
        <v>0</v>
      </c>
      <c r="J51" s="21">
        <v>2</v>
      </c>
      <c r="K51" s="25" t="s">
        <v>165</v>
      </c>
    </row>
    <row r="52" spans="1:11" x14ac:dyDescent="0.45">
      <c r="A52" s="19" t="s">
        <v>74</v>
      </c>
      <c r="B52" s="25">
        <v>2</v>
      </c>
      <c r="C52" s="25">
        <v>2</v>
      </c>
      <c r="D52" s="25">
        <v>1</v>
      </c>
      <c r="E52" s="25">
        <v>0</v>
      </c>
      <c r="F52" s="25">
        <v>0</v>
      </c>
      <c r="G52" s="25">
        <v>0</v>
      </c>
      <c r="H52" s="25">
        <v>0</v>
      </c>
      <c r="I52" s="25">
        <v>0</v>
      </c>
      <c r="J52" s="21">
        <v>5</v>
      </c>
      <c r="K52" s="25" t="s">
        <v>165</v>
      </c>
    </row>
    <row r="53" spans="1:11" x14ac:dyDescent="0.45">
      <c r="A53" s="19" t="s">
        <v>75</v>
      </c>
      <c r="B53" s="25">
        <v>1</v>
      </c>
      <c r="C53" s="25">
        <v>2</v>
      </c>
      <c r="D53" s="25">
        <v>0</v>
      </c>
      <c r="E53" s="25">
        <v>0</v>
      </c>
      <c r="F53" s="25">
        <v>0</v>
      </c>
      <c r="G53" s="25">
        <v>0</v>
      </c>
      <c r="H53" s="25">
        <v>0</v>
      </c>
      <c r="I53" s="25">
        <v>0</v>
      </c>
      <c r="J53" s="21">
        <v>3</v>
      </c>
      <c r="K53" s="25" t="s">
        <v>165</v>
      </c>
    </row>
    <row r="54" spans="1:11" x14ac:dyDescent="0.45">
      <c r="A54" s="19" t="s">
        <v>76</v>
      </c>
      <c r="B54" s="25">
        <v>3</v>
      </c>
      <c r="C54" s="25">
        <v>3</v>
      </c>
      <c r="D54" s="25">
        <v>4</v>
      </c>
      <c r="E54" s="25">
        <v>0</v>
      </c>
      <c r="F54" s="25">
        <v>2</v>
      </c>
      <c r="G54" s="25">
        <v>0</v>
      </c>
      <c r="H54" s="25">
        <v>0</v>
      </c>
      <c r="I54" s="25">
        <v>1</v>
      </c>
      <c r="J54" s="21">
        <v>13</v>
      </c>
      <c r="K54" s="25" t="s">
        <v>165</v>
      </c>
    </row>
    <row r="55" spans="1:11" x14ac:dyDescent="0.45">
      <c r="A55" s="19" t="s">
        <v>77</v>
      </c>
      <c r="B55" s="25">
        <v>3</v>
      </c>
      <c r="C55" s="25">
        <v>2</v>
      </c>
      <c r="D55" s="25">
        <v>1</v>
      </c>
      <c r="E55" s="25">
        <v>1</v>
      </c>
      <c r="F55" s="25">
        <v>0</v>
      </c>
      <c r="G55" s="25">
        <v>0</v>
      </c>
      <c r="H55" s="25">
        <v>0</v>
      </c>
      <c r="I55" s="25">
        <v>1</v>
      </c>
      <c r="J55" s="21">
        <v>8</v>
      </c>
      <c r="K55" s="25" t="s">
        <v>165</v>
      </c>
    </row>
    <row r="56" spans="1:11" x14ac:dyDescent="0.45">
      <c r="A56" s="19" t="s">
        <v>78</v>
      </c>
      <c r="B56" s="25">
        <v>2</v>
      </c>
      <c r="C56" s="25">
        <v>2</v>
      </c>
      <c r="D56" s="25">
        <v>1</v>
      </c>
      <c r="E56" s="25">
        <v>0</v>
      </c>
      <c r="F56" s="25">
        <v>0</v>
      </c>
      <c r="G56" s="25">
        <v>1</v>
      </c>
      <c r="H56" s="25">
        <v>0</v>
      </c>
      <c r="I56" s="25">
        <v>0</v>
      </c>
      <c r="J56" s="21">
        <v>6</v>
      </c>
      <c r="K56" s="25" t="s">
        <v>165</v>
      </c>
    </row>
    <row r="57" spans="1:11" x14ac:dyDescent="0.45">
      <c r="A57" s="19" t="s">
        <v>79</v>
      </c>
      <c r="B57" s="25">
        <v>2</v>
      </c>
      <c r="C57" s="25">
        <v>3</v>
      </c>
      <c r="D57" s="25">
        <v>1</v>
      </c>
      <c r="E57" s="25">
        <v>1</v>
      </c>
      <c r="F57" s="25">
        <v>0</v>
      </c>
      <c r="G57" s="25">
        <v>0</v>
      </c>
      <c r="H57" s="25">
        <v>0</v>
      </c>
      <c r="I57" s="25">
        <v>0</v>
      </c>
      <c r="J57" s="21">
        <v>7</v>
      </c>
      <c r="K57" s="25" t="s">
        <v>165</v>
      </c>
    </row>
    <row r="58" spans="1:11" x14ac:dyDescent="0.45">
      <c r="A58" s="19" t="s">
        <v>80</v>
      </c>
      <c r="B58" s="25">
        <v>3</v>
      </c>
      <c r="C58" s="25">
        <v>2</v>
      </c>
      <c r="D58" s="25">
        <v>3</v>
      </c>
      <c r="E58" s="25">
        <v>1</v>
      </c>
      <c r="F58" s="25">
        <v>2</v>
      </c>
      <c r="G58" s="25">
        <v>0</v>
      </c>
      <c r="H58" s="25">
        <v>0</v>
      </c>
      <c r="I58" s="25">
        <v>0</v>
      </c>
      <c r="J58" s="21">
        <v>11</v>
      </c>
      <c r="K58" s="25" t="s">
        <v>165</v>
      </c>
    </row>
    <row r="59" spans="1:11" x14ac:dyDescent="0.45">
      <c r="A59" s="19" t="s">
        <v>81</v>
      </c>
      <c r="B59" s="25">
        <v>4</v>
      </c>
      <c r="C59" s="25">
        <v>3</v>
      </c>
      <c r="D59" s="25">
        <v>2</v>
      </c>
      <c r="E59" s="25">
        <v>0</v>
      </c>
      <c r="F59" s="25">
        <v>1</v>
      </c>
      <c r="G59" s="25">
        <v>1</v>
      </c>
      <c r="H59" s="25">
        <v>0</v>
      </c>
      <c r="I59" s="25">
        <v>0</v>
      </c>
      <c r="J59" s="21">
        <v>11</v>
      </c>
      <c r="K59" s="25" t="s">
        <v>165</v>
      </c>
    </row>
    <row r="60" spans="1:11" x14ac:dyDescent="0.45">
      <c r="A60" s="19" t="s">
        <v>82</v>
      </c>
      <c r="B60" s="25">
        <v>1</v>
      </c>
      <c r="C60" s="25">
        <v>2</v>
      </c>
      <c r="D60" s="25">
        <v>0</v>
      </c>
      <c r="E60" s="25">
        <v>0</v>
      </c>
      <c r="F60" s="25">
        <v>1</v>
      </c>
      <c r="G60" s="25">
        <v>0</v>
      </c>
      <c r="H60" s="25">
        <v>0</v>
      </c>
      <c r="I60" s="25">
        <v>1</v>
      </c>
      <c r="J60" s="21">
        <v>5</v>
      </c>
      <c r="K60" s="25" t="s">
        <v>165</v>
      </c>
    </row>
    <row r="61" spans="1:11" x14ac:dyDescent="0.45">
      <c r="A61" s="19" t="s">
        <v>83</v>
      </c>
      <c r="B61" s="25">
        <v>3</v>
      </c>
      <c r="C61" s="25">
        <v>1</v>
      </c>
      <c r="D61" s="25">
        <v>0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1">
        <v>4</v>
      </c>
      <c r="K61" s="25" t="s">
        <v>165</v>
      </c>
    </row>
    <row r="62" spans="1:11" x14ac:dyDescent="0.45">
      <c r="A62" s="19" t="s">
        <v>84</v>
      </c>
      <c r="B62" s="25">
        <v>5</v>
      </c>
      <c r="C62" s="25">
        <v>0</v>
      </c>
      <c r="D62" s="25">
        <v>1</v>
      </c>
      <c r="E62" s="25">
        <v>0</v>
      </c>
      <c r="F62" s="25">
        <v>0</v>
      </c>
      <c r="G62" s="25">
        <v>0</v>
      </c>
      <c r="H62" s="25">
        <v>0</v>
      </c>
      <c r="I62" s="25">
        <v>0</v>
      </c>
      <c r="J62" s="21">
        <v>6</v>
      </c>
      <c r="K62" s="25" t="s">
        <v>165</v>
      </c>
    </row>
    <row r="63" spans="1:11" x14ac:dyDescent="0.45">
      <c r="A63" s="19" t="s">
        <v>85</v>
      </c>
      <c r="B63" s="25">
        <v>3</v>
      </c>
      <c r="C63" s="25">
        <v>0</v>
      </c>
      <c r="D63" s="25">
        <v>0</v>
      </c>
      <c r="E63" s="25">
        <v>0</v>
      </c>
      <c r="F63" s="25">
        <v>1</v>
      </c>
      <c r="G63" s="25">
        <v>0</v>
      </c>
      <c r="H63" s="25">
        <v>0</v>
      </c>
      <c r="I63" s="25">
        <v>0</v>
      </c>
      <c r="J63" s="21">
        <v>4</v>
      </c>
      <c r="K63" s="25" t="s">
        <v>165</v>
      </c>
    </row>
    <row r="64" spans="1:11" x14ac:dyDescent="0.45">
      <c r="A64" s="19" t="s">
        <v>86</v>
      </c>
      <c r="B64" s="25">
        <v>3</v>
      </c>
      <c r="C64" s="25">
        <v>0</v>
      </c>
      <c r="D64" s="25">
        <v>1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1">
        <v>4</v>
      </c>
      <c r="K64" s="25" t="s">
        <v>165</v>
      </c>
    </row>
    <row r="65" spans="1:11" x14ac:dyDescent="0.45">
      <c r="A65" s="19" t="s">
        <v>87</v>
      </c>
      <c r="B65" s="25">
        <v>1</v>
      </c>
      <c r="C65" s="25">
        <v>0</v>
      </c>
      <c r="D65" s="25">
        <v>2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1">
        <v>3</v>
      </c>
      <c r="K65" s="25" t="s">
        <v>165</v>
      </c>
    </row>
    <row r="66" spans="1:11" x14ac:dyDescent="0.45">
      <c r="A66" s="19" t="s">
        <v>88</v>
      </c>
      <c r="B66" s="25">
        <v>5</v>
      </c>
      <c r="C66" s="25">
        <v>2</v>
      </c>
      <c r="D66" s="25">
        <v>1</v>
      </c>
      <c r="E66" s="25">
        <v>0</v>
      </c>
      <c r="F66" s="25">
        <v>0</v>
      </c>
      <c r="G66" s="25">
        <v>0</v>
      </c>
      <c r="H66" s="25">
        <v>0</v>
      </c>
      <c r="I66" s="25">
        <v>0</v>
      </c>
      <c r="J66" s="21">
        <v>8</v>
      </c>
      <c r="K66" s="25" t="s">
        <v>165</v>
      </c>
    </row>
    <row r="67" spans="1:11" x14ac:dyDescent="0.45">
      <c r="A67" s="19" t="s">
        <v>89</v>
      </c>
      <c r="B67" s="25">
        <v>2</v>
      </c>
      <c r="C67" s="25">
        <v>1</v>
      </c>
      <c r="D67" s="25">
        <v>2</v>
      </c>
      <c r="E67" s="25">
        <v>1</v>
      </c>
      <c r="F67" s="25">
        <v>0</v>
      </c>
      <c r="G67" s="25">
        <v>0</v>
      </c>
      <c r="H67" s="25">
        <v>0</v>
      </c>
      <c r="I67" s="25">
        <v>1</v>
      </c>
      <c r="J67" s="21">
        <v>7</v>
      </c>
      <c r="K67" s="25" t="s">
        <v>165</v>
      </c>
    </row>
    <row r="68" spans="1:11" x14ac:dyDescent="0.45">
      <c r="A68" s="19" t="s">
        <v>90</v>
      </c>
      <c r="B68" s="25">
        <v>6</v>
      </c>
      <c r="C68" s="25">
        <v>3</v>
      </c>
      <c r="D68" s="25">
        <v>1</v>
      </c>
      <c r="E68" s="25">
        <v>0</v>
      </c>
      <c r="F68" s="25">
        <v>0</v>
      </c>
      <c r="G68" s="25">
        <v>0</v>
      </c>
      <c r="H68" s="25">
        <v>0</v>
      </c>
      <c r="I68" s="25">
        <v>0</v>
      </c>
      <c r="J68" s="21">
        <v>10</v>
      </c>
      <c r="K68" s="25" t="s">
        <v>165</v>
      </c>
    </row>
    <row r="69" spans="1:11" x14ac:dyDescent="0.45">
      <c r="A69" s="19" t="s">
        <v>91</v>
      </c>
      <c r="B69" s="25">
        <v>0</v>
      </c>
      <c r="C69" s="25">
        <v>0</v>
      </c>
      <c r="D69" s="25">
        <v>0</v>
      </c>
      <c r="E69" s="25">
        <v>0</v>
      </c>
      <c r="F69" s="25">
        <v>0</v>
      </c>
      <c r="G69" s="25">
        <v>0</v>
      </c>
      <c r="H69" s="25">
        <v>0</v>
      </c>
      <c r="I69" s="25">
        <v>0</v>
      </c>
      <c r="J69" s="21">
        <v>0</v>
      </c>
      <c r="K69" s="25" t="s">
        <v>165</v>
      </c>
    </row>
    <row r="70" spans="1:11" x14ac:dyDescent="0.45">
      <c r="A70" s="19" t="s">
        <v>92</v>
      </c>
      <c r="B70" s="25">
        <v>3</v>
      </c>
      <c r="C70" s="25">
        <v>3</v>
      </c>
      <c r="D70" s="25">
        <v>0</v>
      </c>
      <c r="E70" s="25">
        <v>0</v>
      </c>
      <c r="F70" s="25">
        <v>0</v>
      </c>
      <c r="G70" s="25">
        <v>0</v>
      </c>
      <c r="H70" s="25">
        <v>0</v>
      </c>
      <c r="I70" s="25">
        <v>0</v>
      </c>
      <c r="J70" s="21">
        <v>6</v>
      </c>
      <c r="K70" s="25" t="s">
        <v>165</v>
      </c>
    </row>
    <row r="71" spans="1:11" x14ac:dyDescent="0.45">
      <c r="A71" s="19" t="s">
        <v>93</v>
      </c>
      <c r="B71" s="25">
        <v>3</v>
      </c>
      <c r="C71" s="25">
        <v>1</v>
      </c>
      <c r="D71" s="25">
        <v>2</v>
      </c>
      <c r="E71" s="25">
        <v>1</v>
      </c>
      <c r="F71" s="25">
        <v>0</v>
      </c>
      <c r="G71" s="25">
        <v>0</v>
      </c>
      <c r="H71" s="25">
        <v>0</v>
      </c>
      <c r="I71" s="25">
        <v>0</v>
      </c>
      <c r="J71" s="21">
        <v>7</v>
      </c>
      <c r="K71" s="25" t="s">
        <v>165</v>
      </c>
    </row>
    <row r="72" spans="1:11" x14ac:dyDescent="0.45">
      <c r="A72" s="19" t="s">
        <v>94</v>
      </c>
      <c r="B72" s="25">
        <v>2</v>
      </c>
      <c r="C72" s="25">
        <v>1</v>
      </c>
      <c r="D72" s="25">
        <v>0</v>
      </c>
      <c r="E72" s="25">
        <v>1</v>
      </c>
      <c r="F72" s="25">
        <v>1</v>
      </c>
      <c r="G72" s="25">
        <v>0</v>
      </c>
      <c r="H72" s="25">
        <v>0</v>
      </c>
      <c r="I72" s="25">
        <v>0</v>
      </c>
      <c r="J72" s="21">
        <v>5</v>
      </c>
      <c r="K72" s="25" t="s">
        <v>165</v>
      </c>
    </row>
    <row r="73" spans="1:11" x14ac:dyDescent="0.45">
      <c r="A73" s="19" t="s">
        <v>95</v>
      </c>
      <c r="B73" s="25">
        <v>4</v>
      </c>
      <c r="C73" s="25">
        <v>2</v>
      </c>
      <c r="D73" s="25">
        <v>2</v>
      </c>
      <c r="E73" s="25">
        <v>0</v>
      </c>
      <c r="F73" s="25">
        <v>1</v>
      </c>
      <c r="G73" s="25">
        <v>0</v>
      </c>
      <c r="H73" s="25">
        <v>0</v>
      </c>
      <c r="I73" s="25">
        <v>0</v>
      </c>
      <c r="J73" s="21">
        <v>9</v>
      </c>
      <c r="K73" s="25" t="s">
        <v>165</v>
      </c>
    </row>
    <row r="74" spans="1:11" x14ac:dyDescent="0.45">
      <c r="A74" s="19" t="s">
        <v>96</v>
      </c>
      <c r="B74" s="25">
        <v>2</v>
      </c>
      <c r="C74" s="25">
        <v>2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1">
        <v>4</v>
      </c>
      <c r="K74" s="25" t="s">
        <v>165</v>
      </c>
    </row>
    <row r="75" spans="1:11" x14ac:dyDescent="0.45">
      <c r="A75" s="19" t="s">
        <v>97</v>
      </c>
      <c r="B75" s="25">
        <v>4</v>
      </c>
      <c r="C75" s="25">
        <v>5</v>
      </c>
      <c r="D75" s="25">
        <v>1</v>
      </c>
      <c r="E75" s="25">
        <v>1</v>
      </c>
      <c r="F75" s="25">
        <v>0</v>
      </c>
      <c r="G75" s="25">
        <v>0</v>
      </c>
      <c r="H75" s="25">
        <v>0</v>
      </c>
      <c r="I75" s="25">
        <v>0</v>
      </c>
      <c r="J75" s="21">
        <v>11</v>
      </c>
      <c r="K75" s="25" t="s">
        <v>165</v>
      </c>
    </row>
    <row r="76" spans="1:11" x14ac:dyDescent="0.45">
      <c r="A76" s="19" t="s">
        <v>98</v>
      </c>
      <c r="B76" s="25">
        <v>1</v>
      </c>
      <c r="C76" s="25">
        <v>2</v>
      </c>
      <c r="D76" s="25">
        <v>0</v>
      </c>
      <c r="E76" s="25">
        <v>1</v>
      </c>
      <c r="F76" s="25">
        <v>0</v>
      </c>
      <c r="G76" s="25">
        <v>0</v>
      </c>
      <c r="H76" s="25">
        <v>0</v>
      </c>
      <c r="I76" s="25">
        <v>1</v>
      </c>
      <c r="J76" s="21">
        <v>5</v>
      </c>
      <c r="K76" s="25" t="s">
        <v>165</v>
      </c>
    </row>
    <row r="77" spans="1:11" x14ac:dyDescent="0.45">
      <c r="A77" s="19" t="s">
        <v>99</v>
      </c>
      <c r="B77" s="25">
        <v>2</v>
      </c>
      <c r="C77" s="25">
        <v>1</v>
      </c>
      <c r="D77" s="25">
        <v>2</v>
      </c>
      <c r="E77" s="25">
        <v>0</v>
      </c>
      <c r="F77" s="25">
        <v>0</v>
      </c>
      <c r="G77" s="25">
        <v>0</v>
      </c>
      <c r="H77" s="25">
        <v>0</v>
      </c>
      <c r="I77" s="25">
        <v>0</v>
      </c>
      <c r="J77" s="21">
        <v>5</v>
      </c>
      <c r="K77" s="25" t="s">
        <v>165</v>
      </c>
    </row>
    <row r="78" spans="1:11" x14ac:dyDescent="0.45">
      <c r="A78" s="19" t="s">
        <v>100</v>
      </c>
      <c r="B78" s="25">
        <v>3</v>
      </c>
      <c r="C78" s="25">
        <v>2</v>
      </c>
      <c r="D78" s="25">
        <v>3</v>
      </c>
      <c r="E78" s="25">
        <v>0</v>
      </c>
      <c r="F78" s="25">
        <v>1</v>
      </c>
      <c r="G78" s="25">
        <v>0</v>
      </c>
      <c r="H78" s="25">
        <v>0</v>
      </c>
      <c r="I78" s="25">
        <v>0</v>
      </c>
      <c r="J78" s="21">
        <v>9</v>
      </c>
      <c r="K78" s="25" t="s">
        <v>165</v>
      </c>
    </row>
    <row r="79" spans="1:11" x14ac:dyDescent="0.45">
      <c r="A79" s="19" t="s">
        <v>101</v>
      </c>
      <c r="B79" s="25">
        <v>1</v>
      </c>
      <c r="C79" s="25">
        <v>3</v>
      </c>
      <c r="D79" s="25">
        <v>0</v>
      </c>
      <c r="E79" s="25">
        <v>1</v>
      </c>
      <c r="F79" s="25">
        <v>1</v>
      </c>
      <c r="G79" s="25">
        <v>0</v>
      </c>
      <c r="H79" s="25">
        <v>0</v>
      </c>
      <c r="I79" s="25">
        <v>0</v>
      </c>
      <c r="J79" s="21">
        <v>6</v>
      </c>
      <c r="K79" s="25" t="s">
        <v>165</v>
      </c>
    </row>
    <row r="80" spans="1:11" x14ac:dyDescent="0.45">
      <c r="A80" s="19" t="s">
        <v>102</v>
      </c>
      <c r="B80" s="25">
        <v>3</v>
      </c>
      <c r="C80" s="25">
        <v>1</v>
      </c>
      <c r="D80" s="25">
        <v>2</v>
      </c>
      <c r="E80" s="25">
        <v>1</v>
      </c>
      <c r="F80" s="25">
        <v>0</v>
      </c>
      <c r="G80" s="25">
        <v>0</v>
      </c>
      <c r="H80" s="25">
        <v>0</v>
      </c>
      <c r="I80" s="25">
        <v>2</v>
      </c>
      <c r="J80" s="21">
        <v>9</v>
      </c>
      <c r="K80" s="25" t="s">
        <v>165</v>
      </c>
    </row>
    <row r="81" spans="1:11" x14ac:dyDescent="0.45">
      <c r="A81" s="19" t="s">
        <v>103</v>
      </c>
      <c r="B81" s="25">
        <v>4</v>
      </c>
      <c r="C81" s="25">
        <v>2</v>
      </c>
      <c r="D81" s="25">
        <v>1</v>
      </c>
      <c r="E81" s="25">
        <v>0</v>
      </c>
      <c r="F81" s="25">
        <v>1</v>
      </c>
      <c r="G81" s="25">
        <v>0</v>
      </c>
      <c r="H81" s="25">
        <v>0</v>
      </c>
      <c r="I81" s="25">
        <v>0</v>
      </c>
      <c r="J81" s="21">
        <v>8</v>
      </c>
      <c r="K81" s="25" t="s">
        <v>165</v>
      </c>
    </row>
    <row r="82" spans="1:11" x14ac:dyDescent="0.45">
      <c r="A82" s="19" t="s">
        <v>104</v>
      </c>
      <c r="B82" s="25">
        <v>5</v>
      </c>
      <c r="C82" s="25">
        <v>3</v>
      </c>
      <c r="D82" s="25">
        <v>0</v>
      </c>
      <c r="E82" s="25">
        <v>0</v>
      </c>
      <c r="F82" s="25">
        <v>0</v>
      </c>
      <c r="G82" s="25">
        <v>1</v>
      </c>
      <c r="H82" s="25">
        <v>0</v>
      </c>
      <c r="I82" s="25">
        <v>0</v>
      </c>
      <c r="J82" s="21">
        <v>9</v>
      </c>
      <c r="K82" s="25" t="s">
        <v>165</v>
      </c>
    </row>
    <row r="83" spans="1:11" x14ac:dyDescent="0.45">
      <c r="A83" s="19" t="s">
        <v>105</v>
      </c>
      <c r="B83" s="25">
        <v>4</v>
      </c>
      <c r="C83" s="25">
        <v>1</v>
      </c>
      <c r="D83" s="25">
        <v>0</v>
      </c>
      <c r="E83" s="25">
        <v>0</v>
      </c>
      <c r="F83" s="25">
        <v>1</v>
      </c>
      <c r="G83" s="25">
        <v>0</v>
      </c>
      <c r="H83" s="25">
        <v>0</v>
      </c>
      <c r="I83" s="25">
        <v>0</v>
      </c>
      <c r="J83" s="21">
        <v>6</v>
      </c>
      <c r="K83" s="25" t="s">
        <v>165</v>
      </c>
    </row>
    <row r="84" spans="1:11" x14ac:dyDescent="0.45">
      <c r="A84" s="19" t="s">
        <v>106</v>
      </c>
      <c r="B84" s="25">
        <v>1</v>
      </c>
      <c r="C84" s="25">
        <v>1</v>
      </c>
      <c r="D84" s="25">
        <v>2</v>
      </c>
      <c r="E84" s="25">
        <v>1</v>
      </c>
      <c r="F84" s="25">
        <v>1</v>
      </c>
      <c r="G84" s="25">
        <v>0</v>
      </c>
      <c r="H84" s="25">
        <v>0</v>
      </c>
      <c r="I84" s="25">
        <v>0</v>
      </c>
      <c r="J84" s="21">
        <v>6</v>
      </c>
      <c r="K84" s="25" t="s">
        <v>165</v>
      </c>
    </row>
    <row r="85" spans="1:11" x14ac:dyDescent="0.45">
      <c r="A85" s="19" t="s">
        <v>107</v>
      </c>
      <c r="B85" s="25">
        <v>5</v>
      </c>
      <c r="C85" s="25">
        <v>4</v>
      </c>
      <c r="D85" s="25">
        <v>2</v>
      </c>
      <c r="E85" s="25">
        <v>0</v>
      </c>
      <c r="F85" s="25">
        <v>1</v>
      </c>
      <c r="G85" s="25">
        <v>0</v>
      </c>
      <c r="H85" s="25">
        <v>0</v>
      </c>
      <c r="I85" s="25">
        <v>0</v>
      </c>
      <c r="J85" s="21">
        <v>12</v>
      </c>
      <c r="K85" s="25" t="s">
        <v>165</v>
      </c>
    </row>
    <row r="86" spans="1:11" x14ac:dyDescent="0.45">
      <c r="A86" s="19" t="s">
        <v>108</v>
      </c>
      <c r="B86" s="25">
        <v>2</v>
      </c>
      <c r="C86" s="25">
        <v>3</v>
      </c>
      <c r="D86" s="25">
        <v>3</v>
      </c>
      <c r="E86" s="25">
        <v>0</v>
      </c>
      <c r="F86" s="25">
        <v>2</v>
      </c>
      <c r="G86" s="25">
        <v>0</v>
      </c>
      <c r="H86" s="25">
        <v>0</v>
      </c>
      <c r="I86" s="25">
        <v>1</v>
      </c>
      <c r="J86" s="21">
        <v>11</v>
      </c>
      <c r="K86" s="25" t="s">
        <v>165</v>
      </c>
    </row>
    <row r="87" spans="1:11" x14ac:dyDescent="0.45">
      <c r="A87" s="19" t="s">
        <v>109</v>
      </c>
      <c r="B87" s="25">
        <v>3</v>
      </c>
      <c r="C87" s="25">
        <v>5</v>
      </c>
      <c r="D87" s="25">
        <v>1</v>
      </c>
      <c r="E87" s="25">
        <v>1</v>
      </c>
      <c r="F87" s="25">
        <v>2</v>
      </c>
      <c r="G87" s="25">
        <v>0</v>
      </c>
      <c r="H87" s="25">
        <v>0</v>
      </c>
      <c r="I87" s="25">
        <v>0</v>
      </c>
      <c r="J87" s="21">
        <v>12</v>
      </c>
      <c r="K87" s="25" t="s">
        <v>165</v>
      </c>
    </row>
    <row r="88" spans="1:11" x14ac:dyDescent="0.45">
      <c r="A88" s="19" t="s">
        <v>110</v>
      </c>
      <c r="B88" s="25">
        <v>5</v>
      </c>
      <c r="C88" s="25">
        <v>1</v>
      </c>
      <c r="D88" s="25">
        <v>0</v>
      </c>
      <c r="E88" s="25">
        <v>0</v>
      </c>
      <c r="F88" s="25">
        <v>2</v>
      </c>
      <c r="G88" s="25">
        <v>0</v>
      </c>
      <c r="H88" s="25">
        <v>0</v>
      </c>
      <c r="I88" s="25">
        <v>0</v>
      </c>
      <c r="J88" s="21">
        <v>8</v>
      </c>
      <c r="K88" s="25" t="s">
        <v>165</v>
      </c>
    </row>
    <row r="89" spans="1:11" x14ac:dyDescent="0.45">
      <c r="A89" s="19" t="s">
        <v>111</v>
      </c>
      <c r="B89" s="25">
        <v>5</v>
      </c>
      <c r="C89" s="25">
        <v>0</v>
      </c>
      <c r="D89" s="25">
        <v>1</v>
      </c>
      <c r="E89" s="25">
        <v>0</v>
      </c>
      <c r="F89" s="25">
        <v>0</v>
      </c>
      <c r="G89" s="25">
        <v>0</v>
      </c>
      <c r="H89" s="25">
        <v>0</v>
      </c>
      <c r="I89" s="25">
        <v>0</v>
      </c>
      <c r="J89" s="21">
        <v>6</v>
      </c>
      <c r="K89" s="25" t="s">
        <v>165</v>
      </c>
    </row>
    <row r="90" spans="1:11" x14ac:dyDescent="0.45">
      <c r="A90" s="19" t="s">
        <v>112</v>
      </c>
      <c r="B90" s="25">
        <v>8</v>
      </c>
      <c r="C90" s="25">
        <v>2</v>
      </c>
      <c r="D90" s="25">
        <v>1</v>
      </c>
      <c r="E90" s="25">
        <v>0</v>
      </c>
      <c r="F90" s="25">
        <v>1</v>
      </c>
      <c r="G90" s="25">
        <v>0</v>
      </c>
      <c r="H90" s="25">
        <v>0</v>
      </c>
      <c r="I90" s="25">
        <v>0</v>
      </c>
      <c r="J90" s="21">
        <v>12</v>
      </c>
      <c r="K90" s="25" t="s">
        <v>165</v>
      </c>
    </row>
    <row r="91" spans="1:11" x14ac:dyDescent="0.45">
      <c r="A91" s="19" t="s">
        <v>113</v>
      </c>
      <c r="B91" s="25">
        <v>3</v>
      </c>
      <c r="C91" s="25">
        <v>7</v>
      </c>
      <c r="D91" s="25">
        <v>4</v>
      </c>
      <c r="E91" s="25">
        <v>0</v>
      </c>
      <c r="F91" s="25">
        <v>0</v>
      </c>
      <c r="G91" s="25">
        <v>0</v>
      </c>
      <c r="H91" s="25">
        <v>0</v>
      </c>
      <c r="I91" s="25">
        <v>0</v>
      </c>
      <c r="J91" s="21">
        <v>14</v>
      </c>
      <c r="K91" s="25" t="s">
        <v>165</v>
      </c>
    </row>
    <row r="92" spans="1:11" x14ac:dyDescent="0.45">
      <c r="A92" s="19" t="s">
        <v>114</v>
      </c>
      <c r="B92" s="25">
        <v>4</v>
      </c>
      <c r="C92" s="25">
        <v>1</v>
      </c>
      <c r="D92" s="25">
        <v>1</v>
      </c>
      <c r="E92" s="25">
        <v>2</v>
      </c>
      <c r="F92" s="25">
        <v>0</v>
      </c>
      <c r="G92" s="25">
        <v>0</v>
      </c>
      <c r="H92" s="25">
        <v>0</v>
      </c>
      <c r="I92" s="25">
        <v>0</v>
      </c>
      <c r="J92" s="21">
        <v>8</v>
      </c>
      <c r="K92" s="25" t="s">
        <v>165</v>
      </c>
    </row>
    <row r="93" spans="1:11" x14ac:dyDescent="0.45">
      <c r="A93" s="19" t="s">
        <v>115</v>
      </c>
      <c r="B93" s="25">
        <v>3</v>
      </c>
      <c r="C93" s="25">
        <v>2</v>
      </c>
      <c r="D93" s="25">
        <v>2</v>
      </c>
      <c r="E93" s="25">
        <v>2</v>
      </c>
      <c r="F93" s="25">
        <v>3</v>
      </c>
      <c r="G93" s="25">
        <v>0</v>
      </c>
      <c r="H93" s="25">
        <v>0</v>
      </c>
      <c r="I93" s="25">
        <v>0</v>
      </c>
      <c r="J93" s="21">
        <v>12</v>
      </c>
      <c r="K93" s="25" t="s">
        <v>165</v>
      </c>
    </row>
    <row r="94" spans="1:11" x14ac:dyDescent="0.45">
      <c r="A94" s="19" t="s">
        <v>116</v>
      </c>
      <c r="B94" s="25">
        <v>3</v>
      </c>
      <c r="C94" s="25">
        <v>1</v>
      </c>
      <c r="D94" s="25">
        <v>1</v>
      </c>
      <c r="E94" s="25">
        <v>1</v>
      </c>
      <c r="F94" s="25">
        <v>0</v>
      </c>
      <c r="G94" s="25">
        <v>0</v>
      </c>
      <c r="H94" s="25">
        <v>0</v>
      </c>
      <c r="I94" s="25">
        <v>0</v>
      </c>
      <c r="J94" s="21">
        <v>6</v>
      </c>
      <c r="K94" s="25" t="s">
        <v>165</v>
      </c>
    </row>
    <row r="95" spans="1:11" x14ac:dyDescent="0.45">
      <c r="A95" s="19" t="s">
        <v>117</v>
      </c>
      <c r="B95" s="25">
        <v>4</v>
      </c>
      <c r="C95" s="25">
        <v>1</v>
      </c>
      <c r="D95" s="25">
        <v>2</v>
      </c>
      <c r="E95" s="25">
        <v>0</v>
      </c>
      <c r="F95" s="25">
        <v>1</v>
      </c>
      <c r="G95" s="25">
        <v>0</v>
      </c>
      <c r="H95" s="25">
        <v>0</v>
      </c>
      <c r="I95" s="25">
        <v>1</v>
      </c>
      <c r="J95" s="21">
        <v>9</v>
      </c>
      <c r="K95" s="25" t="s">
        <v>165</v>
      </c>
    </row>
    <row r="96" spans="1:11" x14ac:dyDescent="0.45">
      <c r="A96" s="19" t="s">
        <v>118</v>
      </c>
      <c r="B96" s="25">
        <v>1</v>
      </c>
      <c r="C96" s="25">
        <v>1</v>
      </c>
      <c r="D96" s="25">
        <v>2</v>
      </c>
      <c r="E96" s="25">
        <v>0</v>
      </c>
      <c r="F96" s="25">
        <v>1</v>
      </c>
      <c r="G96" s="25">
        <v>0</v>
      </c>
      <c r="H96" s="25">
        <v>0</v>
      </c>
      <c r="I96" s="25">
        <v>0</v>
      </c>
      <c r="J96" s="21">
        <v>5</v>
      </c>
      <c r="K96" s="25" t="s">
        <v>165</v>
      </c>
    </row>
    <row r="97" spans="1:16" x14ac:dyDescent="0.45">
      <c r="A97" s="19" t="s">
        <v>119</v>
      </c>
      <c r="B97" s="25">
        <v>3</v>
      </c>
      <c r="C97" s="25">
        <v>1</v>
      </c>
      <c r="D97" s="25">
        <v>1</v>
      </c>
      <c r="E97" s="25">
        <v>0</v>
      </c>
      <c r="F97" s="25">
        <v>0</v>
      </c>
      <c r="G97" s="25">
        <v>0</v>
      </c>
      <c r="H97" s="25">
        <v>0</v>
      </c>
      <c r="I97" s="25">
        <v>0</v>
      </c>
      <c r="J97" s="21">
        <v>5</v>
      </c>
      <c r="K97" s="25" t="s">
        <v>165</v>
      </c>
    </row>
    <row r="98" spans="1:16" x14ac:dyDescent="0.45">
      <c r="A98" s="19" t="s">
        <v>120</v>
      </c>
      <c r="B98" s="25">
        <v>3</v>
      </c>
      <c r="C98" s="25">
        <v>3</v>
      </c>
      <c r="D98" s="25">
        <v>2</v>
      </c>
      <c r="E98" s="25">
        <v>1</v>
      </c>
      <c r="F98" s="25">
        <v>0</v>
      </c>
      <c r="G98" s="25">
        <v>0</v>
      </c>
      <c r="H98" s="25">
        <v>0</v>
      </c>
      <c r="I98" s="25">
        <v>0</v>
      </c>
      <c r="J98" s="21">
        <v>9</v>
      </c>
      <c r="K98" s="25" t="s">
        <v>165</v>
      </c>
    </row>
    <row r="99" spans="1:16" x14ac:dyDescent="0.45">
      <c r="A99" s="19" t="s">
        <v>121</v>
      </c>
      <c r="B99" s="25">
        <v>4</v>
      </c>
      <c r="C99" s="25">
        <v>0</v>
      </c>
      <c r="D99" s="25">
        <v>0</v>
      </c>
      <c r="E99" s="25">
        <v>0</v>
      </c>
      <c r="F99" s="25">
        <v>0</v>
      </c>
      <c r="G99" s="25">
        <v>0</v>
      </c>
      <c r="H99" s="25">
        <v>0</v>
      </c>
      <c r="I99" s="25">
        <v>0</v>
      </c>
      <c r="J99" s="21">
        <v>4</v>
      </c>
      <c r="K99" s="25" t="s">
        <v>165</v>
      </c>
    </row>
    <row r="100" spans="1:16" x14ac:dyDescent="0.45">
      <c r="A100" s="19" t="s">
        <v>122</v>
      </c>
      <c r="B100" s="25">
        <v>6</v>
      </c>
      <c r="C100" s="25">
        <v>1</v>
      </c>
      <c r="D100" s="25">
        <v>2</v>
      </c>
      <c r="E100" s="25">
        <v>0</v>
      </c>
      <c r="F100" s="25">
        <v>1</v>
      </c>
      <c r="G100" s="25">
        <v>0</v>
      </c>
      <c r="H100" s="25">
        <v>0</v>
      </c>
      <c r="I100" s="25">
        <v>2</v>
      </c>
      <c r="J100" s="21">
        <v>12</v>
      </c>
      <c r="K100" s="25" t="s">
        <v>165</v>
      </c>
    </row>
    <row r="101" spans="1:16" x14ac:dyDescent="0.45">
      <c r="A101" s="19" t="s">
        <v>123</v>
      </c>
      <c r="B101" s="25">
        <v>3</v>
      </c>
      <c r="C101" s="25">
        <v>2</v>
      </c>
      <c r="D101" s="25">
        <v>1</v>
      </c>
      <c r="E101" s="25">
        <v>0</v>
      </c>
      <c r="F101" s="25">
        <v>1</v>
      </c>
      <c r="G101" s="25">
        <v>0</v>
      </c>
      <c r="H101" s="25">
        <v>0</v>
      </c>
      <c r="I101" s="25">
        <v>0</v>
      </c>
      <c r="J101" s="21">
        <v>7</v>
      </c>
      <c r="K101" s="25" t="s">
        <v>165</v>
      </c>
    </row>
    <row r="102" spans="1:16" x14ac:dyDescent="0.45">
      <c r="A102" s="19" t="s">
        <v>124</v>
      </c>
      <c r="B102" s="25">
        <v>4</v>
      </c>
      <c r="C102" s="25">
        <v>2</v>
      </c>
      <c r="D102" s="25">
        <v>2</v>
      </c>
      <c r="E102" s="25">
        <v>0</v>
      </c>
      <c r="F102" s="25">
        <v>3</v>
      </c>
      <c r="G102" s="25">
        <v>0</v>
      </c>
      <c r="H102" s="25">
        <v>0</v>
      </c>
      <c r="I102" s="25">
        <v>0</v>
      </c>
      <c r="J102" s="21">
        <v>11</v>
      </c>
      <c r="K102" s="25" t="s">
        <v>165</v>
      </c>
    </row>
    <row r="103" spans="1:16" x14ac:dyDescent="0.45">
      <c r="A103" s="19" t="s">
        <v>125</v>
      </c>
      <c r="B103" s="25">
        <v>2</v>
      </c>
      <c r="C103" s="25">
        <v>2</v>
      </c>
      <c r="D103" s="25">
        <v>1</v>
      </c>
      <c r="E103" s="25">
        <v>0</v>
      </c>
      <c r="F103" s="25">
        <v>1</v>
      </c>
      <c r="G103" s="25">
        <v>0</v>
      </c>
      <c r="H103" s="25">
        <v>0</v>
      </c>
      <c r="I103" s="25">
        <v>0</v>
      </c>
      <c r="J103" s="21">
        <v>6</v>
      </c>
      <c r="K103" s="25" t="s">
        <v>165</v>
      </c>
    </row>
    <row r="104" spans="1:16" x14ac:dyDescent="0.45">
      <c r="A104" s="19" t="s">
        <v>126</v>
      </c>
      <c r="B104" s="25">
        <v>5</v>
      </c>
      <c r="C104" s="25">
        <v>3</v>
      </c>
      <c r="D104" s="25">
        <v>0</v>
      </c>
      <c r="E104" s="25">
        <v>0</v>
      </c>
      <c r="F104" s="25">
        <v>0</v>
      </c>
      <c r="G104" s="25">
        <v>0</v>
      </c>
      <c r="H104" s="25">
        <v>0</v>
      </c>
      <c r="I104" s="25">
        <v>0</v>
      </c>
      <c r="J104" s="21">
        <v>8</v>
      </c>
      <c r="K104" s="25" t="s">
        <v>165</v>
      </c>
    </row>
    <row r="105" spans="1:16" x14ac:dyDescent="0.45">
      <c r="A105" s="19" t="s">
        <v>127</v>
      </c>
      <c r="B105" s="25">
        <v>8</v>
      </c>
      <c r="C105" s="25">
        <v>9</v>
      </c>
      <c r="D105" s="25">
        <v>5</v>
      </c>
      <c r="E105" s="25">
        <v>2</v>
      </c>
      <c r="F105" s="25">
        <v>2</v>
      </c>
      <c r="G105" s="25">
        <v>1</v>
      </c>
      <c r="H105" s="25">
        <v>0</v>
      </c>
      <c r="I105" s="25">
        <v>0</v>
      </c>
      <c r="J105" s="21">
        <v>27</v>
      </c>
      <c r="K105" s="25" t="s">
        <v>165</v>
      </c>
    </row>
    <row r="106" spans="1:16" x14ac:dyDescent="0.45">
      <c r="A106" s="19" t="s">
        <v>128</v>
      </c>
      <c r="B106" s="25">
        <v>0</v>
      </c>
      <c r="C106" s="25">
        <v>0</v>
      </c>
      <c r="D106" s="25">
        <v>0</v>
      </c>
      <c r="E106" s="25">
        <v>0</v>
      </c>
      <c r="F106" s="25">
        <v>0</v>
      </c>
      <c r="G106" s="25">
        <v>0</v>
      </c>
      <c r="H106" s="25">
        <v>0</v>
      </c>
      <c r="I106" s="25">
        <v>0</v>
      </c>
      <c r="J106" s="21">
        <v>0</v>
      </c>
      <c r="K106" s="25" t="s">
        <v>165</v>
      </c>
    </row>
    <row r="107" spans="1:16" ht="15" customHeight="1" x14ac:dyDescent="0.45">
      <c r="A107" s="19" t="s">
        <v>129</v>
      </c>
      <c r="B107" s="25">
        <v>0</v>
      </c>
      <c r="C107" s="25">
        <v>0</v>
      </c>
      <c r="D107" s="25">
        <v>0</v>
      </c>
      <c r="E107" s="25">
        <v>0</v>
      </c>
      <c r="F107" s="25">
        <v>0</v>
      </c>
      <c r="G107" s="25">
        <v>0</v>
      </c>
      <c r="H107" s="25">
        <v>0</v>
      </c>
      <c r="I107" s="25">
        <v>0</v>
      </c>
      <c r="J107" s="21">
        <v>0</v>
      </c>
      <c r="K107" s="25" t="s">
        <v>165</v>
      </c>
      <c r="L107" s="18"/>
      <c r="M107" s="18"/>
      <c r="N107" s="18"/>
      <c r="O107" s="17"/>
    </row>
    <row r="108" spans="1:16" x14ac:dyDescent="0.45">
      <c r="A108" s="19" t="s">
        <v>130</v>
      </c>
      <c r="B108" s="25">
        <v>2</v>
      </c>
      <c r="C108" s="25">
        <v>1</v>
      </c>
      <c r="D108" s="25">
        <v>0</v>
      </c>
      <c r="E108" s="25">
        <v>0</v>
      </c>
      <c r="F108" s="25">
        <v>0</v>
      </c>
      <c r="G108" s="25">
        <v>0</v>
      </c>
      <c r="H108" s="25">
        <v>0</v>
      </c>
      <c r="I108" s="25">
        <v>0</v>
      </c>
      <c r="J108" s="21">
        <v>3</v>
      </c>
      <c r="K108" s="25" t="s">
        <v>165</v>
      </c>
      <c r="L108" s="18"/>
      <c r="M108" s="18"/>
      <c r="N108" s="18"/>
      <c r="O108" s="17"/>
      <c r="P108" s="26"/>
    </row>
    <row r="109" spans="1:16" x14ac:dyDescent="0.45">
      <c r="A109" s="19" t="s">
        <v>131</v>
      </c>
      <c r="B109" s="25">
        <v>1</v>
      </c>
      <c r="C109" s="25">
        <v>0</v>
      </c>
      <c r="D109" s="25">
        <v>0</v>
      </c>
      <c r="E109" s="25">
        <v>0</v>
      </c>
      <c r="F109" s="25">
        <v>1</v>
      </c>
      <c r="G109" s="25">
        <v>0</v>
      </c>
      <c r="H109" s="25">
        <v>0</v>
      </c>
      <c r="I109" s="25">
        <v>0</v>
      </c>
      <c r="J109" s="21">
        <v>2</v>
      </c>
      <c r="K109" s="25" t="s">
        <v>165</v>
      </c>
      <c r="L109" s="26"/>
      <c r="M109" s="26"/>
      <c r="N109" s="26"/>
      <c r="O109" s="26"/>
      <c r="P109" s="26"/>
    </row>
    <row r="110" spans="1:16" x14ac:dyDescent="0.45">
      <c r="A110" s="19" t="s">
        <v>132</v>
      </c>
      <c r="B110" s="25">
        <v>1</v>
      </c>
      <c r="C110" s="25">
        <v>0</v>
      </c>
      <c r="D110" s="25">
        <v>0</v>
      </c>
      <c r="E110" s="25">
        <v>0</v>
      </c>
      <c r="F110" s="25">
        <v>1</v>
      </c>
      <c r="G110" s="25">
        <v>0</v>
      </c>
      <c r="H110" s="25">
        <v>0</v>
      </c>
      <c r="I110" s="25">
        <v>0</v>
      </c>
      <c r="J110" s="21">
        <v>2</v>
      </c>
      <c r="K110" s="25" t="s">
        <v>165</v>
      </c>
      <c r="L110" s="26"/>
      <c r="M110" s="26"/>
      <c r="N110" s="26"/>
      <c r="O110" s="26"/>
      <c r="P110" s="26"/>
    </row>
    <row r="111" spans="1:16" x14ac:dyDescent="0.45">
      <c r="A111" s="19" t="s">
        <v>133</v>
      </c>
      <c r="B111" s="25">
        <v>2</v>
      </c>
      <c r="C111" s="25">
        <v>1</v>
      </c>
      <c r="D111" s="25">
        <v>2</v>
      </c>
      <c r="E111" s="25">
        <v>0</v>
      </c>
      <c r="F111" s="25">
        <v>0</v>
      </c>
      <c r="G111" s="25">
        <v>0</v>
      </c>
      <c r="H111" s="25">
        <v>0</v>
      </c>
      <c r="I111" s="25">
        <v>0</v>
      </c>
      <c r="J111" s="21">
        <v>5</v>
      </c>
      <c r="K111" s="25" t="s">
        <v>165</v>
      </c>
      <c r="L111" s="26"/>
      <c r="M111" s="26"/>
      <c r="N111" s="26"/>
      <c r="O111" s="26"/>
      <c r="P111" s="26"/>
    </row>
    <row r="112" spans="1:16" ht="15" customHeight="1" x14ac:dyDescent="0.45">
      <c r="A112" s="19" t="s">
        <v>134</v>
      </c>
      <c r="B112" s="25">
        <v>0</v>
      </c>
      <c r="C112" s="25">
        <v>0</v>
      </c>
      <c r="D112" s="25">
        <v>2</v>
      </c>
      <c r="E112" s="25">
        <v>0</v>
      </c>
      <c r="F112" s="25">
        <v>0</v>
      </c>
      <c r="G112" s="25">
        <v>0</v>
      </c>
      <c r="H112" s="25">
        <v>0</v>
      </c>
      <c r="I112" s="25">
        <v>0</v>
      </c>
      <c r="J112" s="21">
        <v>2</v>
      </c>
      <c r="K112" s="25" t="s">
        <v>165</v>
      </c>
      <c r="L112" s="18"/>
      <c r="M112" s="18"/>
      <c r="N112" s="18"/>
      <c r="O112" s="17"/>
    </row>
    <row r="113" spans="1:16" x14ac:dyDescent="0.45">
      <c r="A113" s="19" t="s">
        <v>135</v>
      </c>
      <c r="B113" s="25">
        <v>1</v>
      </c>
      <c r="C113" s="25">
        <v>0</v>
      </c>
      <c r="D113" s="25">
        <v>0</v>
      </c>
      <c r="E113" s="25">
        <v>1</v>
      </c>
      <c r="F113" s="25">
        <v>0</v>
      </c>
      <c r="G113" s="25">
        <v>0</v>
      </c>
      <c r="H113" s="25">
        <v>0</v>
      </c>
      <c r="I113" s="25">
        <v>0</v>
      </c>
      <c r="J113" s="21">
        <v>2</v>
      </c>
      <c r="K113" s="25" t="s">
        <v>165</v>
      </c>
      <c r="L113" s="18"/>
      <c r="M113" s="18"/>
      <c r="N113" s="18"/>
      <c r="O113" s="17"/>
      <c r="P113" s="26"/>
    </row>
    <row r="114" spans="1:16" x14ac:dyDescent="0.45">
      <c r="A114" s="19" t="s">
        <v>136</v>
      </c>
      <c r="B114" s="25">
        <v>2</v>
      </c>
      <c r="C114" s="25">
        <v>0</v>
      </c>
      <c r="D114" s="25">
        <v>0</v>
      </c>
      <c r="E114" s="25">
        <v>1</v>
      </c>
      <c r="F114" s="25">
        <v>0</v>
      </c>
      <c r="G114" s="25">
        <v>0</v>
      </c>
      <c r="H114" s="25">
        <v>0</v>
      </c>
      <c r="I114" s="25">
        <v>0</v>
      </c>
      <c r="J114" s="21">
        <v>3</v>
      </c>
      <c r="K114" s="25" t="s">
        <v>165</v>
      </c>
      <c r="L114" s="18"/>
      <c r="M114" s="18"/>
      <c r="N114" s="18"/>
      <c r="O114" s="17"/>
      <c r="P114" s="26"/>
    </row>
    <row r="115" spans="1:16" x14ac:dyDescent="0.45">
      <c r="A115" s="19" t="s">
        <v>137</v>
      </c>
      <c r="B115" s="25">
        <v>2</v>
      </c>
      <c r="C115" s="25">
        <v>0</v>
      </c>
      <c r="D115" s="25">
        <v>1</v>
      </c>
      <c r="E115" s="25">
        <v>0</v>
      </c>
      <c r="F115" s="25">
        <v>1</v>
      </c>
      <c r="G115" s="25">
        <v>0</v>
      </c>
      <c r="H115" s="25">
        <v>0</v>
      </c>
      <c r="I115" s="25">
        <v>0</v>
      </c>
      <c r="J115" s="21">
        <v>4</v>
      </c>
      <c r="K115" s="25" t="s">
        <v>165</v>
      </c>
      <c r="L115" s="18"/>
      <c r="M115" s="18"/>
      <c r="N115" s="18"/>
      <c r="O115" s="17"/>
      <c r="P115" s="26"/>
    </row>
    <row r="116" spans="1:16" x14ac:dyDescent="0.45">
      <c r="A116" s="19" t="s">
        <v>138</v>
      </c>
      <c r="B116" s="25">
        <v>1</v>
      </c>
      <c r="C116" s="25">
        <v>0</v>
      </c>
      <c r="D116" s="25">
        <v>1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1">
        <v>2</v>
      </c>
      <c r="K116" s="25" t="s">
        <v>165</v>
      </c>
      <c r="L116" s="18"/>
      <c r="M116" s="18"/>
      <c r="N116" s="18"/>
      <c r="O116" s="17"/>
      <c r="P116" s="26"/>
    </row>
    <row r="117" spans="1:16" x14ac:dyDescent="0.45">
      <c r="A117" s="19" t="s">
        <v>139</v>
      </c>
      <c r="B117" s="25">
        <v>0</v>
      </c>
      <c r="C117" s="25">
        <v>1</v>
      </c>
      <c r="D117" s="25">
        <v>1</v>
      </c>
      <c r="E117" s="25">
        <v>0</v>
      </c>
      <c r="F117" s="25">
        <v>2</v>
      </c>
      <c r="G117" s="25">
        <v>0</v>
      </c>
      <c r="H117" s="25">
        <v>0</v>
      </c>
      <c r="I117" s="25">
        <v>0</v>
      </c>
      <c r="J117" s="21">
        <v>4</v>
      </c>
      <c r="K117" s="25" t="s">
        <v>165</v>
      </c>
      <c r="L117" s="18"/>
      <c r="M117" s="18"/>
      <c r="N117" s="18"/>
      <c r="O117" s="17"/>
      <c r="P117" s="26"/>
    </row>
    <row r="118" spans="1:16" x14ac:dyDescent="0.45">
      <c r="A118" s="19" t="s">
        <v>140</v>
      </c>
      <c r="B118" s="25">
        <v>3</v>
      </c>
      <c r="C118" s="25">
        <v>4</v>
      </c>
      <c r="D118" s="25">
        <v>0</v>
      </c>
      <c r="E118" s="25">
        <v>0</v>
      </c>
      <c r="F118" s="25">
        <v>0</v>
      </c>
      <c r="G118" s="25">
        <v>0</v>
      </c>
      <c r="H118" s="25">
        <v>0</v>
      </c>
      <c r="I118" s="25">
        <v>0</v>
      </c>
      <c r="J118" s="21">
        <v>7</v>
      </c>
      <c r="K118" s="25" t="s">
        <v>165</v>
      </c>
      <c r="L118" s="18"/>
      <c r="M118" s="18"/>
      <c r="N118" s="18"/>
      <c r="O118" s="17"/>
      <c r="P118" s="26"/>
    </row>
    <row r="119" spans="1:16" x14ac:dyDescent="0.45">
      <c r="A119" s="19" t="s">
        <v>141</v>
      </c>
      <c r="B119" s="25">
        <v>5</v>
      </c>
      <c r="C119" s="25">
        <v>1</v>
      </c>
      <c r="D119" s="25">
        <v>1</v>
      </c>
      <c r="E119" s="25">
        <v>2</v>
      </c>
      <c r="F119" s="25">
        <v>0</v>
      </c>
      <c r="G119" s="25">
        <v>0</v>
      </c>
      <c r="H119" s="25">
        <v>0</v>
      </c>
      <c r="I119" s="25">
        <v>0</v>
      </c>
      <c r="J119" s="21">
        <v>9</v>
      </c>
      <c r="K119" s="25" t="s">
        <v>165</v>
      </c>
      <c r="L119" s="18"/>
      <c r="M119" s="18"/>
      <c r="N119" s="18"/>
      <c r="O119" s="17"/>
      <c r="P119" s="26"/>
    </row>
    <row r="120" spans="1:16" x14ac:dyDescent="0.45">
      <c r="A120" s="19" t="s">
        <v>142</v>
      </c>
      <c r="B120" s="25">
        <v>3</v>
      </c>
      <c r="C120" s="25">
        <v>2</v>
      </c>
      <c r="D120" s="25">
        <v>3</v>
      </c>
      <c r="E120" s="25">
        <v>0</v>
      </c>
      <c r="F120" s="25">
        <v>2</v>
      </c>
      <c r="G120" s="25">
        <v>1</v>
      </c>
      <c r="H120" s="25">
        <v>0</v>
      </c>
      <c r="I120" s="25">
        <v>0</v>
      </c>
      <c r="J120" s="21">
        <v>11</v>
      </c>
      <c r="K120" s="25" t="s">
        <v>165</v>
      </c>
      <c r="L120" s="18"/>
      <c r="M120" s="18"/>
      <c r="N120" s="18"/>
      <c r="O120" s="17"/>
      <c r="P120" s="26"/>
    </row>
    <row r="121" spans="1:16" x14ac:dyDescent="0.45">
      <c r="A121" s="19" t="s">
        <v>143</v>
      </c>
      <c r="B121" s="25">
        <v>2</v>
      </c>
      <c r="C121" s="25">
        <v>1</v>
      </c>
      <c r="D121" s="25">
        <v>0</v>
      </c>
      <c r="E121" s="25">
        <v>0</v>
      </c>
      <c r="F121" s="25">
        <v>1</v>
      </c>
      <c r="G121" s="25">
        <v>0</v>
      </c>
      <c r="H121" s="25">
        <v>0</v>
      </c>
      <c r="I121" s="25">
        <v>0</v>
      </c>
      <c r="J121" s="21">
        <v>4</v>
      </c>
      <c r="K121" s="25" t="s">
        <v>165</v>
      </c>
      <c r="L121" s="18"/>
      <c r="M121" s="18"/>
      <c r="N121" s="18"/>
      <c r="O121" s="17"/>
      <c r="P121" s="26"/>
    </row>
    <row r="122" spans="1:16" x14ac:dyDescent="0.45">
      <c r="A122" s="19" t="s">
        <v>144</v>
      </c>
      <c r="B122" s="25">
        <v>3</v>
      </c>
      <c r="C122" s="25">
        <v>0</v>
      </c>
      <c r="D122" s="25">
        <v>2</v>
      </c>
      <c r="E122" s="25">
        <v>0</v>
      </c>
      <c r="F122" s="25">
        <v>0</v>
      </c>
      <c r="G122" s="25">
        <v>1</v>
      </c>
      <c r="H122" s="25">
        <v>1</v>
      </c>
      <c r="I122" s="25">
        <v>0</v>
      </c>
      <c r="J122" s="21">
        <v>7</v>
      </c>
      <c r="K122" s="25" t="s">
        <v>165</v>
      </c>
      <c r="L122" s="18"/>
      <c r="M122" s="18"/>
      <c r="N122" s="18"/>
      <c r="O122" s="17"/>
      <c r="P122" s="26"/>
    </row>
    <row r="123" spans="1:16" x14ac:dyDescent="0.45">
      <c r="A123" s="19" t="s">
        <v>145</v>
      </c>
      <c r="B123" s="25">
        <v>3</v>
      </c>
      <c r="C123" s="25">
        <v>1</v>
      </c>
      <c r="D123" s="25">
        <v>3</v>
      </c>
      <c r="E123" s="25">
        <v>1</v>
      </c>
      <c r="F123" s="25">
        <v>0</v>
      </c>
      <c r="G123" s="25">
        <v>0</v>
      </c>
      <c r="H123" s="25">
        <v>0</v>
      </c>
      <c r="I123" s="25">
        <v>0</v>
      </c>
      <c r="J123" s="21">
        <v>8</v>
      </c>
      <c r="K123" s="25" t="s">
        <v>165</v>
      </c>
      <c r="L123" s="18"/>
      <c r="M123" s="18"/>
      <c r="N123" s="18"/>
      <c r="O123" s="17"/>
      <c r="P123" s="26"/>
    </row>
    <row r="124" spans="1:16" x14ac:dyDescent="0.45">
      <c r="A124" s="19" t="s">
        <v>146</v>
      </c>
      <c r="B124" s="25">
        <v>1</v>
      </c>
      <c r="C124" s="25">
        <v>2</v>
      </c>
      <c r="D124" s="25">
        <v>0</v>
      </c>
      <c r="E124" s="25">
        <v>0</v>
      </c>
      <c r="F124" s="25">
        <v>1</v>
      </c>
      <c r="G124" s="25">
        <v>1</v>
      </c>
      <c r="H124" s="25">
        <v>0</v>
      </c>
      <c r="I124" s="25">
        <v>0</v>
      </c>
      <c r="J124" s="21">
        <v>5</v>
      </c>
      <c r="K124" s="25" t="s">
        <v>165</v>
      </c>
    </row>
    <row r="125" spans="1:16" x14ac:dyDescent="0.45">
      <c r="A125" s="19" t="s">
        <v>147</v>
      </c>
      <c r="B125" s="25">
        <v>2</v>
      </c>
      <c r="C125" s="25">
        <v>1</v>
      </c>
      <c r="D125" s="25">
        <v>0</v>
      </c>
      <c r="E125" s="25">
        <v>0</v>
      </c>
      <c r="F125" s="25">
        <v>0</v>
      </c>
      <c r="G125" s="25">
        <v>0</v>
      </c>
      <c r="H125" s="25">
        <v>0</v>
      </c>
      <c r="I125" s="25">
        <v>0</v>
      </c>
      <c r="J125" s="21">
        <v>3</v>
      </c>
      <c r="K125" s="25" t="s">
        <v>165</v>
      </c>
    </row>
    <row r="126" spans="1:16" x14ac:dyDescent="0.45">
      <c r="A126" s="19" t="s">
        <v>148</v>
      </c>
      <c r="B126" s="25">
        <v>0</v>
      </c>
      <c r="C126" s="25">
        <v>4</v>
      </c>
      <c r="D126" s="25">
        <v>0</v>
      </c>
      <c r="E126" s="25">
        <v>0</v>
      </c>
      <c r="F126" s="25">
        <v>1</v>
      </c>
      <c r="G126" s="25">
        <v>0</v>
      </c>
      <c r="H126" s="25">
        <v>0</v>
      </c>
      <c r="I126" s="25">
        <v>0</v>
      </c>
      <c r="J126" s="21">
        <v>5</v>
      </c>
      <c r="K126" s="25" t="s">
        <v>165</v>
      </c>
    </row>
    <row r="127" spans="1:16" x14ac:dyDescent="0.45">
      <c r="A127" s="19" t="s">
        <v>149</v>
      </c>
      <c r="B127" s="25">
        <v>3</v>
      </c>
      <c r="C127" s="25">
        <v>1</v>
      </c>
      <c r="D127" s="25">
        <v>2</v>
      </c>
      <c r="E127" s="25">
        <v>1</v>
      </c>
      <c r="F127" s="25">
        <v>1</v>
      </c>
      <c r="G127" s="25">
        <v>0</v>
      </c>
      <c r="H127" s="25">
        <v>0</v>
      </c>
      <c r="I127" s="25">
        <v>0</v>
      </c>
      <c r="J127" s="21">
        <v>8</v>
      </c>
      <c r="K127" s="25" t="s">
        <v>165</v>
      </c>
      <c r="L127" s="18"/>
      <c r="M127" s="18"/>
      <c r="N127" s="18"/>
      <c r="O127" s="17"/>
      <c r="P127" s="26"/>
    </row>
    <row r="128" spans="1:16" x14ac:dyDescent="0.45">
      <c r="A128" s="19" t="s">
        <v>150</v>
      </c>
      <c r="B128" s="25">
        <v>1</v>
      </c>
      <c r="C128" s="25">
        <v>1</v>
      </c>
      <c r="D128" s="25">
        <v>3</v>
      </c>
      <c r="E128" s="25">
        <v>0</v>
      </c>
      <c r="F128" s="25">
        <v>2</v>
      </c>
      <c r="G128" s="25">
        <v>0</v>
      </c>
      <c r="H128" s="25">
        <v>0</v>
      </c>
      <c r="I128" s="25">
        <v>0</v>
      </c>
      <c r="J128" s="21">
        <v>7</v>
      </c>
      <c r="K128" s="25" t="s">
        <v>165</v>
      </c>
      <c r="L128" s="26"/>
      <c r="M128" s="18"/>
      <c r="N128" s="18"/>
      <c r="O128" s="17"/>
      <c r="P128" s="26"/>
    </row>
    <row r="129" spans="1:16" x14ac:dyDescent="0.45">
      <c r="A129" s="19" t="s">
        <v>151</v>
      </c>
      <c r="B129" s="25">
        <v>4</v>
      </c>
      <c r="C129" s="25">
        <v>1</v>
      </c>
      <c r="D129" s="25">
        <v>0</v>
      </c>
      <c r="E129" s="25">
        <v>0</v>
      </c>
      <c r="F129" s="25">
        <v>2</v>
      </c>
      <c r="G129" s="25">
        <v>0</v>
      </c>
      <c r="H129" s="25">
        <v>0</v>
      </c>
      <c r="I129" s="25">
        <v>0</v>
      </c>
      <c r="J129" s="21">
        <v>7</v>
      </c>
      <c r="K129" s="25" t="s">
        <v>165</v>
      </c>
    </row>
    <row r="130" spans="1:16" x14ac:dyDescent="0.45">
      <c r="A130" s="19" t="s">
        <v>152</v>
      </c>
      <c r="B130" s="25">
        <v>1</v>
      </c>
      <c r="C130" s="25">
        <v>0</v>
      </c>
      <c r="D130" s="25">
        <v>2</v>
      </c>
      <c r="E130" s="25">
        <v>2</v>
      </c>
      <c r="F130" s="25">
        <v>1</v>
      </c>
      <c r="G130" s="25">
        <v>0</v>
      </c>
      <c r="H130" s="25">
        <v>0</v>
      </c>
      <c r="I130" s="25">
        <v>1</v>
      </c>
      <c r="J130" s="21">
        <v>7</v>
      </c>
      <c r="K130" s="25" t="s">
        <v>165</v>
      </c>
    </row>
    <row r="131" spans="1:16" x14ac:dyDescent="0.45">
      <c r="A131" s="19" t="s">
        <v>153</v>
      </c>
      <c r="B131" s="25">
        <v>2</v>
      </c>
      <c r="C131" s="25">
        <v>3</v>
      </c>
      <c r="D131" s="25">
        <v>1</v>
      </c>
      <c r="E131" s="25">
        <v>1</v>
      </c>
      <c r="F131" s="25">
        <v>0</v>
      </c>
      <c r="G131" s="25">
        <v>0</v>
      </c>
      <c r="H131" s="25">
        <v>0</v>
      </c>
      <c r="I131" s="25">
        <v>0</v>
      </c>
      <c r="J131" s="21">
        <v>7</v>
      </c>
      <c r="K131" s="25" t="s">
        <v>165</v>
      </c>
    </row>
    <row r="132" spans="1:16" x14ac:dyDescent="0.45">
      <c r="A132" s="19" t="s">
        <v>154</v>
      </c>
      <c r="B132" s="25">
        <v>3</v>
      </c>
      <c r="C132" s="25">
        <v>0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0</v>
      </c>
      <c r="J132" s="21">
        <v>3</v>
      </c>
      <c r="K132" s="25" t="s">
        <v>166</v>
      </c>
      <c r="L132" s="26"/>
      <c r="M132" s="18"/>
      <c r="N132" s="18"/>
      <c r="O132" s="17"/>
      <c r="P132" s="26"/>
    </row>
    <row r="133" spans="1:16" x14ac:dyDescent="0.45">
      <c r="A133" s="19" t="s">
        <v>155</v>
      </c>
      <c r="B133" s="25">
        <v>2</v>
      </c>
      <c r="C133" s="25">
        <v>0</v>
      </c>
      <c r="D133" s="25">
        <v>0</v>
      </c>
      <c r="E133" s="25">
        <v>0</v>
      </c>
      <c r="F133" s="25">
        <v>0</v>
      </c>
      <c r="G133" s="25">
        <v>0</v>
      </c>
      <c r="H133" s="25">
        <v>0</v>
      </c>
      <c r="I133" s="25">
        <v>0</v>
      </c>
      <c r="J133" s="21">
        <v>2</v>
      </c>
      <c r="K133" s="25" t="s">
        <v>166</v>
      </c>
      <c r="L133" s="26"/>
      <c r="M133" s="18"/>
      <c r="N133" s="18"/>
      <c r="O133" s="17"/>
      <c r="P133" s="26"/>
    </row>
    <row r="134" spans="1:16" x14ac:dyDescent="0.45">
      <c r="A134" s="19" t="s">
        <v>156</v>
      </c>
      <c r="B134" s="25">
        <v>3</v>
      </c>
      <c r="C134" s="25">
        <v>1</v>
      </c>
      <c r="D134" s="25">
        <v>1</v>
      </c>
      <c r="E134" s="25">
        <v>0</v>
      </c>
      <c r="F134" s="25">
        <v>0</v>
      </c>
      <c r="G134" s="25">
        <v>0</v>
      </c>
      <c r="H134" s="25">
        <v>0</v>
      </c>
      <c r="I134" s="25">
        <v>0</v>
      </c>
      <c r="J134" s="21">
        <v>5</v>
      </c>
      <c r="K134" s="25" t="s">
        <v>166</v>
      </c>
    </row>
    <row r="135" spans="1:16" x14ac:dyDescent="0.45">
      <c r="A135" s="19" t="s">
        <v>157</v>
      </c>
      <c r="B135" s="25">
        <v>7</v>
      </c>
      <c r="C135" s="25">
        <v>1</v>
      </c>
      <c r="D135" s="25">
        <v>3</v>
      </c>
      <c r="E135" s="25">
        <v>0</v>
      </c>
      <c r="F135" s="25">
        <v>2</v>
      </c>
      <c r="G135" s="25">
        <v>0</v>
      </c>
      <c r="H135" s="25">
        <v>0</v>
      </c>
      <c r="I135" s="25">
        <v>0</v>
      </c>
      <c r="J135" s="21">
        <v>13</v>
      </c>
      <c r="K135" s="25" t="s">
        <v>166</v>
      </c>
    </row>
    <row r="136" spans="1:16" x14ac:dyDescent="0.45">
      <c r="A136" s="19" t="s">
        <v>158</v>
      </c>
      <c r="B136" s="25">
        <v>2</v>
      </c>
      <c r="C136" s="25">
        <v>2</v>
      </c>
      <c r="D136" s="25">
        <v>0</v>
      </c>
      <c r="E136" s="25">
        <v>0</v>
      </c>
      <c r="F136" s="25">
        <v>0</v>
      </c>
      <c r="G136" s="25">
        <v>0</v>
      </c>
      <c r="H136" s="25">
        <v>0</v>
      </c>
      <c r="I136" s="25">
        <v>0</v>
      </c>
      <c r="J136" s="21">
        <v>4</v>
      </c>
      <c r="K136" s="25" t="s">
        <v>167</v>
      </c>
    </row>
    <row r="137" spans="1:16" x14ac:dyDescent="0.45">
      <c r="A137" s="19" t="s">
        <v>159</v>
      </c>
      <c r="B137" s="25">
        <v>1</v>
      </c>
      <c r="C137" s="25">
        <v>1</v>
      </c>
      <c r="D137" s="25">
        <v>1</v>
      </c>
      <c r="E137" s="25">
        <v>0</v>
      </c>
      <c r="F137" s="25">
        <v>2</v>
      </c>
      <c r="G137" s="25">
        <v>0</v>
      </c>
      <c r="H137" s="25">
        <v>0</v>
      </c>
      <c r="I137" s="25">
        <v>0</v>
      </c>
      <c r="J137" s="21">
        <v>5</v>
      </c>
      <c r="K137" s="25" t="s">
        <v>166</v>
      </c>
      <c r="L137" s="26"/>
      <c r="M137" s="18"/>
      <c r="N137" s="18"/>
      <c r="O137" s="17"/>
      <c r="P137" s="26"/>
    </row>
    <row r="138" spans="1:16" x14ac:dyDescent="0.45">
      <c r="A138" s="19" t="s">
        <v>160</v>
      </c>
      <c r="B138" s="25">
        <v>1</v>
      </c>
      <c r="C138" s="25">
        <v>1</v>
      </c>
      <c r="D138" s="25">
        <v>2</v>
      </c>
      <c r="E138" s="25">
        <v>0</v>
      </c>
      <c r="F138" s="25">
        <v>1</v>
      </c>
      <c r="G138" s="25">
        <v>0</v>
      </c>
      <c r="H138" s="25">
        <v>0</v>
      </c>
      <c r="I138" s="25">
        <v>0</v>
      </c>
      <c r="J138" s="21">
        <v>5</v>
      </c>
      <c r="K138" s="25" t="s">
        <v>166</v>
      </c>
      <c r="L138" s="26"/>
      <c r="M138" s="18"/>
      <c r="N138" s="18"/>
      <c r="O138" s="17"/>
      <c r="P138" s="26"/>
    </row>
    <row r="139" spans="1:16" x14ac:dyDescent="0.45">
      <c r="A139" s="19" t="s">
        <v>161</v>
      </c>
      <c r="B139" s="25">
        <v>5</v>
      </c>
      <c r="C139" s="25">
        <v>0</v>
      </c>
      <c r="D139" s="25">
        <v>0</v>
      </c>
      <c r="E139" s="25">
        <v>0</v>
      </c>
      <c r="F139" s="25">
        <v>1</v>
      </c>
      <c r="G139" s="25">
        <v>0</v>
      </c>
      <c r="H139" s="25">
        <v>0</v>
      </c>
      <c r="I139" s="25">
        <v>0</v>
      </c>
      <c r="J139" s="21">
        <v>6</v>
      </c>
      <c r="K139" s="25" t="s">
        <v>166</v>
      </c>
      <c r="L139" s="26"/>
      <c r="M139" s="18"/>
      <c r="N139" s="18"/>
      <c r="O139" s="17"/>
      <c r="P139" s="26"/>
    </row>
    <row r="140" spans="1:16" x14ac:dyDescent="0.45">
      <c r="A140" s="19" t="s">
        <v>162</v>
      </c>
      <c r="B140" s="25">
        <v>0</v>
      </c>
      <c r="C140" s="25">
        <v>1</v>
      </c>
      <c r="D140" s="25">
        <v>0</v>
      </c>
      <c r="E140" s="25">
        <v>0</v>
      </c>
      <c r="F140" s="25">
        <v>0</v>
      </c>
      <c r="G140" s="25">
        <v>0</v>
      </c>
      <c r="H140" s="25">
        <v>0</v>
      </c>
      <c r="I140" s="25">
        <v>0</v>
      </c>
      <c r="J140" s="21">
        <v>1</v>
      </c>
      <c r="K140" s="25" t="s">
        <v>166</v>
      </c>
      <c r="L140" s="26"/>
      <c r="M140" s="18"/>
      <c r="N140" s="18"/>
      <c r="O140" s="17"/>
      <c r="P140" s="26"/>
    </row>
    <row r="141" spans="1:16" x14ac:dyDescent="0.45">
      <c r="A141" s="19" t="s">
        <v>163</v>
      </c>
      <c r="B141" s="25">
        <v>2</v>
      </c>
      <c r="C141" s="25">
        <v>1</v>
      </c>
      <c r="D141" s="25">
        <v>1</v>
      </c>
      <c r="E141" s="25">
        <v>0</v>
      </c>
      <c r="F141" s="25">
        <v>1</v>
      </c>
      <c r="G141" s="25">
        <v>0</v>
      </c>
      <c r="H141" s="25">
        <v>0</v>
      </c>
      <c r="I141" s="25">
        <v>0</v>
      </c>
      <c r="J141" s="21">
        <v>5</v>
      </c>
      <c r="K141" s="25" t="s">
        <v>166</v>
      </c>
      <c r="L141" s="26"/>
      <c r="M141" s="18"/>
      <c r="N141" s="18"/>
      <c r="O141" s="17"/>
      <c r="P141" s="26"/>
    </row>
    <row r="142" spans="1:16" x14ac:dyDescent="0.45">
      <c r="A142" s="19" t="s">
        <v>164</v>
      </c>
      <c r="B142" s="25">
        <v>2</v>
      </c>
      <c r="C142" s="25">
        <v>2</v>
      </c>
      <c r="D142" s="25">
        <v>4</v>
      </c>
      <c r="E142" s="25">
        <v>1</v>
      </c>
      <c r="F142" s="25">
        <v>1</v>
      </c>
      <c r="G142" s="25">
        <v>0</v>
      </c>
      <c r="H142" s="25">
        <v>0</v>
      </c>
      <c r="I142" s="25">
        <v>1</v>
      </c>
      <c r="J142" s="21">
        <v>11</v>
      </c>
      <c r="K142" s="25" t="s">
        <v>166</v>
      </c>
      <c r="L142" s="26"/>
      <c r="M142" s="18"/>
      <c r="N142" s="18"/>
      <c r="O142" s="17"/>
      <c r="P142" s="26"/>
    </row>
    <row r="143" spans="1:16" x14ac:dyDescent="0.45">
      <c r="A143" s="19"/>
      <c r="B143" s="12"/>
      <c r="C143" s="12"/>
      <c r="D143" s="12"/>
      <c r="E143" s="12"/>
      <c r="F143" s="12"/>
      <c r="G143" s="12"/>
      <c r="H143" s="12"/>
      <c r="I143" s="12"/>
      <c r="J143" s="13"/>
      <c r="K143" s="12"/>
      <c r="L143" s="26"/>
      <c r="M143" s="18"/>
      <c r="N143" s="18"/>
      <c r="O143" s="17"/>
      <c r="P143" s="26"/>
    </row>
    <row r="144" spans="1:16" x14ac:dyDescent="0.45">
      <c r="A144" s="19"/>
      <c r="B144" s="12"/>
      <c r="C144" s="12"/>
      <c r="D144" s="12"/>
      <c r="E144" s="12"/>
      <c r="F144" s="12"/>
      <c r="G144" s="12"/>
      <c r="H144" s="12"/>
      <c r="I144" s="12"/>
      <c r="J144" s="13"/>
      <c r="K144" s="12"/>
      <c r="L144" s="26"/>
      <c r="M144" s="18"/>
      <c r="N144" s="18"/>
      <c r="O144" s="17"/>
      <c r="P144" s="26"/>
    </row>
    <row r="145" spans="1:16" x14ac:dyDescent="0.45">
      <c r="A145" s="8" t="str">
        <f>HYPERLINK("http://asic.gov.au/about-asic/dealing-with-asic/using-our-website/copyright-and-linking-to-our-websites/", "© Australian Securities &amp; Investments Commission")</f>
        <v>© Australian Securities &amp; Investments Commission</v>
      </c>
      <c r="B145" s="12"/>
      <c r="C145" s="12"/>
      <c r="D145" s="12"/>
      <c r="E145" s="12"/>
      <c r="F145" s="12"/>
      <c r="G145" s="12"/>
      <c r="H145" s="12"/>
      <c r="I145" s="12"/>
      <c r="J145" s="13"/>
      <c r="K145" s="12"/>
      <c r="L145" s="26"/>
      <c r="M145" s="18"/>
      <c r="N145" s="18"/>
      <c r="O145" s="17"/>
      <c r="P145" s="26"/>
    </row>
    <row r="146" spans="1:16" x14ac:dyDescent="0.45">
      <c r="A146" s="19"/>
      <c r="B146" s="12"/>
      <c r="C146" s="12"/>
      <c r="D146" s="12"/>
      <c r="E146" s="12"/>
      <c r="F146" s="12"/>
      <c r="G146" s="12"/>
      <c r="H146" s="12"/>
      <c r="I146" s="12"/>
      <c r="J146" s="13"/>
      <c r="K146" s="12"/>
      <c r="L146" s="26"/>
      <c r="M146" s="18"/>
      <c r="N146" s="18"/>
      <c r="O146" s="17"/>
      <c r="P146" s="26"/>
    </row>
    <row r="147" spans="1:16" x14ac:dyDescent="0.45">
      <c r="A147" s="1"/>
      <c r="B147" s="12"/>
      <c r="C147" s="12"/>
      <c r="D147" s="12"/>
      <c r="E147" s="12"/>
      <c r="F147" s="12"/>
      <c r="G147" s="12"/>
      <c r="H147" s="12"/>
      <c r="I147" s="12"/>
      <c r="J147" s="13"/>
    </row>
    <row r="148" spans="1:16" x14ac:dyDescent="0.45">
      <c r="A148" s="19"/>
      <c r="B148" s="12"/>
      <c r="C148" s="12"/>
      <c r="D148" s="12"/>
      <c r="E148" s="12"/>
      <c r="F148" s="12"/>
      <c r="G148" s="12"/>
      <c r="H148" s="12"/>
      <c r="I148" s="12"/>
      <c r="J148" s="13"/>
    </row>
    <row r="149" spans="1:16" x14ac:dyDescent="0.45">
      <c r="A149" s="19"/>
      <c r="B149" s="12"/>
      <c r="C149" s="12"/>
      <c r="D149" s="12"/>
      <c r="E149" s="12"/>
      <c r="F149" s="12"/>
      <c r="G149" s="12"/>
      <c r="H149" s="12"/>
      <c r="I149" s="12"/>
      <c r="J149" s="13"/>
      <c r="K149" s="12"/>
      <c r="L149" s="26"/>
      <c r="M149" s="18"/>
      <c r="N149" s="18"/>
      <c r="O149" s="17"/>
      <c r="P149" s="26"/>
    </row>
    <row r="150" spans="1:16" x14ac:dyDescent="0.45">
      <c r="A150" s="19"/>
      <c r="B150" s="12"/>
      <c r="C150" s="12"/>
      <c r="D150" s="12"/>
      <c r="E150" s="12"/>
      <c r="F150" s="12"/>
      <c r="G150" s="12"/>
      <c r="H150" s="12"/>
      <c r="I150" s="12"/>
      <c r="J150" s="13"/>
      <c r="K150" s="12"/>
      <c r="L150" s="26"/>
      <c r="M150" s="18"/>
      <c r="N150" s="18"/>
      <c r="O150" s="17"/>
      <c r="P150" s="26"/>
    </row>
    <row r="151" spans="1:16" x14ac:dyDescent="0.45">
      <c r="A151" s="19"/>
      <c r="B151" s="12"/>
      <c r="C151" s="12"/>
      <c r="D151" s="12"/>
      <c r="E151" s="12"/>
      <c r="F151" s="12"/>
      <c r="G151" s="12"/>
      <c r="H151" s="12"/>
      <c r="I151" s="12"/>
      <c r="J151" s="13"/>
      <c r="K151" s="12"/>
      <c r="L151" s="26"/>
      <c r="M151" s="18"/>
      <c r="N151" s="18"/>
      <c r="O151" s="17"/>
      <c r="P151" s="26"/>
    </row>
    <row r="152" spans="1:16" x14ac:dyDescent="0.45">
      <c r="A152" s="1"/>
      <c r="B152" s="12"/>
      <c r="C152" s="12"/>
      <c r="D152" s="12"/>
      <c r="E152" s="12"/>
      <c r="F152" s="12"/>
      <c r="G152" s="12"/>
      <c r="H152" s="12"/>
      <c r="I152" s="12"/>
      <c r="J152" s="13"/>
      <c r="K152" s="12"/>
      <c r="L152" s="26"/>
      <c r="M152" s="18"/>
      <c r="N152" s="18"/>
      <c r="O152" s="17"/>
      <c r="P152" s="26"/>
    </row>
    <row r="153" spans="1:16" x14ac:dyDescent="0.45">
      <c r="A153" s="19"/>
      <c r="B153" s="12"/>
      <c r="C153" s="12"/>
      <c r="D153" s="12"/>
      <c r="E153" s="12"/>
      <c r="F153" s="12"/>
      <c r="G153" s="12"/>
      <c r="H153" s="12"/>
      <c r="I153" s="12"/>
      <c r="J153" s="13"/>
      <c r="K153" s="12"/>
      <c r="L153" s="26"/>
      <c r="M153" s="18"/>
      <c r="N153" s="18"/>
      <c r="O153" s="17"/>
      <c r="P153" s="26"/>
    </row>
    <row r="154" spans="1:16" x14ac:dyDescent="0.45">
      <c r="A154" s="19"/>
    </row>
    <row r="155" spans="1:16" x14ac:dyDescent="0.45">
      <c r="A155" s="19"/>
    </row>
    <row r="156" spans="1:16" x14ac:dyDescent="0.45">
      <c r="A156" s="6"/>
    </row>
  </sheetData>
  <mergeCells count="6">
    <mergeCell ref="A34:K34"/>
    <mergeCell ref="A1:J1"/>
    <mergeCell ref="A2:J2"/>
    <mergeCell ref="A3:J3"/>
    <mergeCell ref="A4:J4"/>
    <mergeCell ref="A6:K6"/>
  </mergeCells>
  <hyperlinks>
    <hyperlink ref="A156" r:id="rId1" display="http://www.asic.gov.au/asic/asic.nsf/byheadline/Copyright+%26+linking+to+our+websites?openDocument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57" fitToHeight="10" orientation="portrait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52"/>
  <sheetViews>
    <sheetView zoomScaleNormal="100" zoomScaleSheetLayoutView="100" workbookViewId="0">
      <pane ySplit="6" topLeftCell="A39" activePane="bottomLeft" state="frozen"/>
      <selection pane="bottomLeft" activeCell="R43" sqref="R43:U43"/>
    </sheetView>
  </sheetViews>
  <sheetFormatPr defaultColWidth="10.796875" defaultRowHeight="14.25" x14ac:dyDescent="0.45"/>
  <cols>
    <col min="1" max="1" width="24.73046875" customWidth="1"/>
    <col min="2" max="21" width="6.73046875" customWidth="1"/>
    <col min="22" max="22" width="8.19921875" customWidth="1"/>
    <col min="251" max="251" width="51.53125" customWidth="1"/>
    <col min="254" max="254" width="12" customWidth="1"/>
  </cols>
  <sheetData>
    <row r="1" spans="1:27" ht="75" customHeight="1" x14ac:dyDescent="0.4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</row>
    <row r="2" spans="1:27" ht="15.7" customHeight="1" x14ac:dyDescent="0.4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</row>
    <row r="3" spans="1:27" ht="25.05" customHeight="1" x14ac:dyDescent="0.45">
      <c r="A3" s="47" t="str">
        <f>Contents!A3</f>
        <v>Released: August 2026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</row>
    <row r="4" spans="1:27" ht="15" customHeight="1" x14ac:dyDescent="0.45">
      <c r="A4" s="48" t="s">
        <v>168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</row>
    <row r="5" spans="1:27" ht="39.75" customHeight="1" x14ac:dyDescent="0.45">
      <c r="A5" s="29" t="s">
        <v>17</v>
      </c>
      <c r="B5" s="49" t="s">
        <v>18</v>
      </c>
      <c r="C5" s="49"/>
      <c r="D5" s="49" t="s">
        <v>19</v>
      </c>
      <c r="E5" s="49"/>
      <c r="F5" s="49" t="s">
        <v>20</v>
      </c>
      <c r="G5" s="49"/>
      <c r="H5" s="49" t="s">
        <v>169</v>
      </c>
      <c r="I5" s="49"/>
      <c r="J5" s="49" t="s">
        <v>170</v>
      </c>
      <c r="K5" s="49"/>
      <c r="L5" s="49" t="s">
        <v>23</v>
      </c>
      <c r="M5" s="49"/>
      <c r="N5" s="49" t="s">
        <v>24</v>
      </c>
      <c r="O5" s="49"/>
      <c r="P5" s="49" t="s">
        <v>25</v>
      </c>
      <c r="Q5" s="49"/>
      <c r="R5" s="49" t="s">
        <v>26</v>
      </c>
      <c r="S5" s="49"/>
      <c r="T5" s="49" t="s">
        <v>27</v>
      </c>
      <c r="U5" s="49"/>
      <c r="W5" s="21"/>
      <c r="X5" s="21"/>
      <c r="Y5" s="21"/>
      <c r="Z5" s="21"/>
      <c r="AA5" s="28"/>
    </row>
    <row r="6" spans="1:27" ht="18.75" customHeight="1" x14ac:dyDescent="0.45">
      <c r="A6" s="30"/>
      <c r="B6" s="31" t="s">
        <v>171</v>
      </c>
      <c r="C6" s="31" t="s">
        <v>172</v>
      </c>
      <c r="D6" s="31" t="s">
        <v>171</v>
      </c>
      <c r="E6" s="31" t="s">
        <v>172</v>
      </c>
      <c r="F6" s="31" t="s">
        <v>171</v>
      </c>
      <c r="G6" s="31" t="s">
        <v>172</v>
      </c>
      <c r="H6" s="31" t="s">
        <v>171</v>
      </c>
      <c r="I6" s="31" t="s">
        <v>172</v>
      </c>
      <c r="J6" s="31" t="s">
        <v>171</v>
      </c>
      <c r="K6" s="31" t="s">
        <v>172</v>
      </c>
      <c r="L6" s="31" t="s">
        <v>171</v>
      </c>
      <c r="M6" s="31" t="s">
        <v>172</v>
      </c>
      <c r="N6" s="31" t="s">
        <v>171</v>
      </c>
      <c r="O6" s="31" t="s">
        <v>172</v>
      </c>
      <c r="P6" s="31" t="s">
        <v>171</v>
      </c>
      <c r="Q6" s="31" t="s">
        <v>172</v>
      </c>
      <c r="R6" s="31" t="s">
        <v>171</v>
      </c>
      <c r="S6" s="31" t="s">
        <v>172</v>
      </c>
      <c r="T6" s="31" t="s">
        <v>171</v>
      </c>
      <c r="U6" s="31" t="s">
        <v>172</v>
      </c>
      <c r="W6" s="32"/>
      <c r="X6" s="32"/>
      <c r="Y6" s="32"/>
      <c r="Z6" s="32"/>
      <c r="AA6" s="33"/>
    </row>
    <row r="7" spans="1:27" ht="15" customHeight="1" x14ac:dyDescent="0.45">
      <c r="A7" s="44" t="s">
        <v>28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  <c r="S7" s="44"/>
      <c r="T7" s="44"/>
      <c r="U7" s="44"/>
    </row>
    <row r="8" spans="1:27" x14ac:dyDescent="0.45">
      <c r="A8" s="19" t="s">
        <v>49</v>
      </c>
      <c r="B8" s="25">
        <v>221</v>
      </c>
      <c r="C8" s="25">
        <v>17</v>
      </c>
      <c r="D8" s="25">
        <v>140</v>
      </c>
      <c r="E8" s="25">
        <v>18</v>
      </c>
      <c r="F8" s="25">
        <v>89</v>
      </c>
      <c r="G8" s="25">
        <v>16</v>
      </c>
      <c r="H8" s="25">
        <v>46</v>
      </c>
      <c r="I8" s="25">
        <v>0</v>
      </c>
      <c r="J8" s="25">
        <v>61</v>
      </c>
      <c r="K8" s="25">
        <v>3</v>
      </c>
      <c r="L8" s="25">
        <v>7</v>
      </c>
      <c r="M8" s="25">
        <v>1</v>
      </c>
      <c r="N8" s="25">
        <v>2</v>
      </c>
      <c r="O8" s="25">
        <v>0</v>
      </c>
      <c r="P8" s="25">
        <v>10</v>
      </c>
      <c r="Q8" s="25">
        <v>0</v>
      </c>
      <c r="R8" s="21">
        <v>576</v>
      </c>
      <c r="S8" s="21">
        <v>55</v>
      </c>
      <c r="T8" s="25">
        <v>2</v>
      </c>
      <c r="U8" s="25">
        <v>0</v>
      </c>
      <c r="V8" s="17"/>
      <c r="W8" s="13"/>
      <c r="X8" s="13"/>
      <c r="Y8" s="13"/>
      <c r="Z8" s="13"/>
    </row>
    <row r="9" spans="1:27" x14ac:dyDescent="0.45">
      <c r="A9" s="19" t="s">
        <v>50</v>
      </c>
      <c r="B9" s="25">
        <v>230</v>
      </c>
      <c r="C9" s="25">
        <v>19</v>
      </c>
      <c r="D9" s="25">
        <v>139</v>
      </c>
      <c r="E9" s="25">
        <v>17</v>
      </c>
      <c r="F9" s="25">
        <v>95</v>
      </c>
      <c r="G9" s="25">
        <v>16</v>
      </c>
      <c r="H9" s="25">
        <v>45</v>
      </c>
      <c r="I9" s="25">
        <v>0</v>
      </c>
      <c r="J9" s="25">
        <v>60</v>
      </c>
      <c r="K9" s="25">
        <v>3</v>
      </c>
      <c r="L9" s="25">
        <v>7</v>
      </c>
      <c r="M9" s="25">
        <v>2</v>
      </c>
      <c r="N9" s="25">
        <v>3</v>
      </c>
      <c r="O9" s="25">
        <v>0</v>
      </c>
      <c r="P9" s="25">
        <v>10</v>
      </c>
      <c r="Q9" s="25">
        <v>0</v>
      </c>
      <c r="R9" s="21">
        <v>589</v>
      </c>
      <c r="S9" s="21">
        <v>57</v>
      </c>
      <c r="T9" s="25">
        <v>3</v>
      </c>
      <c r="U9" s="25">
        <v>0</v>
      </c>
    </row>
    <row r="10" spans="1:27" x14ac:dyDescent="0.45">
      <c r="A10" s="19" t="s">
        <v>51</v>
      </c>
      <c r="B10" s="25">
        <v>223</v>
      </c>
      <c r="C10" s="25">
        <v>20</v>
      </c>
      <c r="D10" s="25">
        <v>144</v>
      </c>
      <c r="E10" s="25">
        <v>17</v>
      </c>
      <c r="F10" s="25">
        <v>95</v>
      </c>
      <c r="G10" s="25">
        <v>16</v>
      </c>
      <c r="H10" s="25">
        <v>44</v>
      </c>
      <c r="I10" s="25">
        <v>0</v>
      </c>
      <c r="J10" s="25">
        <v>61</v>
      </c>
      <c r="K10" s="25">
        <v>3</v>
      </c>
      <c r="L10" s="25">
        <v>7</v>
      </c>
      <c r="M10" s="25">
        <v>3</v>
      </c>
      <c r="N10" s="25">
        <v>2</v>
      </c>
      <c r="O10" s="25">
        <v>0</v>
      </c>
      <c r="P10" s="25">
        <v>9</v>
      </c>
      <c r="Q10" s="25">
        <v>0</v>
      </c>
      <c r="R10" s="21">
        <v>585</v>
      </c>
      <c r="S10" s="21">
        <v>59</v>
      </c>
      <c r="T10" s="25">
        <v>2</v>
      </c>
      <c r="U10" s="25">
        <v>0</v>
      </c>
    </row>
    <row r="11" spans="1:27" x14ac:dyDescent="0.45">
      <c r="A11" s="19" t="s">
        <v>52</v>
      </c>
      <c r="B11" s="25">
        <v>226</v>
      </c>
      <c r="C11" s="25">
        <v>22</v>
      </c>
      <c r="D11" s="25">
        <v>141</v>
      </c>
      <c r="E11" s="25">
        <v>16</v>
      </c>
      <c r="F11" s="25">
        <v>100</v>
      </c>
      <c r="G11" s="25">
        <v>14</v>
      </c>
      <c r="H11" s="25">
        <v>45</v>
      </c>
      <c r="I11" s="25">
        <v>2</v>
      </c>
      <c r="J11" s="25">
        <v>61</v>
      </c>
      <c r="K11" s="25">
        <v>6</v>
      </c>
      <c r="L11" s="25">
        <v>7</v>
      </c>
      <c r="M11" s="25">
        <v>3</v>
      </c>
      <c r="N11" s="25">
        <v>2</v>
      </c>
      <c r="O11" s="25">
        <v>0</v>
      </c>
      <c r="P11" s="25">
        <v>10</v>
      </c>
      <c r="Q11" s="25">
        <v>0</v>
      </c>
      <c r="R11" s="21">
        <v>592</v>
      </c>
      <c r="S11" s="21">
        <v>63</v>
      </c>
      <c r="T11" s="25">
        <v>1</v>
      </c>
      <c r="U11" s="25">
        <v>0</v>
      </c>
    </row>
    <row r="12" spans="1:27" x14ac:dyDescent="0.45">
      <c r="A12" s="19" t="s">
        <v>53</v>
      </c>
      <c r="B12" s="25">
        <v>224</v>
      </c>
      <c r="C12" s="25">
        <v>24</v>
      </c>
      <c r="D12" s="25">
        <v>140</v>
      </c>
      <c r="E12" s="25">
        <v>15</v>
      </c>
      <c r="F12" s="25">
        <v>96</v>
      </c>
      <c r="G12" s="25">
        <v>13</v>
      </c>
      <c r="H12" s="25">
        <v>44</v>
      </c>
      <c r="I12" s="25">
        <v>4</v>
      </c>
      <c r="J12" s="25">
        <v>57</v>
      </c>
      <c r="K12" s="25">
        <v>6</v>
      </c>
      <c r="L12" s="25">
        <v>5</v>
      </c>
      <c r="M12" s="25">
        <v>3</v>
      </c>
      <c r="N12" s="25">
        <v>2</v>
      </c>
      <c r="O12" s="25">
        <v>0</v>
      </c>
      <c r="P12" s="25">
        <v>11</v>
      </c>
      <c r="Q12" s="25">
        <v>0</v>
      </c>
      <c r="R12" s="21">
        <v>579</v>
      </c>
      <c r="S12" s="21">
        <v>65</v>
      </c>
      <c r="T12" s="25">
        <v>0</v>
      </c>
      <c r="U12" s="25">
        <v>0</v>
      </c>
    </row>
    <row r="13" spans="1:27" ht="15" customHeight="1" x14ac:dyDescent="0.45">
      <c r="A13" s="19" t="s">
        <v>54</v>
      </c>
      <c r="B13" s="25">
        <v>229</v>
      </c>
      <c r="C13" s="25">
        <v>24</v>
      </c>
      <c r="D13" s="25">
        <v>142</v>
      </c>
      <c r="E13" s="25">
        <v>15</v>
      </c>
      <c r="F13" s="25">
        <v>98</v>
      </c>
      <c r="G13" s="25">
        <v>15</v>
      </c>
      <c r="H13" s="25">
        <v>42</v>
      </c>
      <c r="I13" s="25">
        <v>4</v>
      </c>
      <c r="J13" s="25">
        <v>62</v>
      </c>
      <c r="K13" s="25">
        <v>6</v>
      </c>
      <c r="L13" s="25">
        <v>5</v>
      </c>
      <c r="M13" s="25">
        <v>3</v>
      </c>
      <c r="N13" s="25">
        <v>2</v>
      </c>
      <c r="O13" s="25">
        <v>0</v>
      </c>
      <c r="P13" s="25">
        <v>11</v>
      </c>
      <c r="Q13" s="25">
        <v>0</v>
      </c>
      <c r="R13" s="21">
        <v>591</v>
      </c>
      <c r="S13" s="21">
        <v>67</v>
      </c>
      <c r="T13" s="25">
        <v>1</v>
      </c>
      <c r="U13" s="25">
        <v>0</v>
      </c>
      <c r="X13" s="13"/>
      <c r="Y13" s="13"/>
    </row>
    <row r="14" spans="1:27" x14ac:dyDescent="0.45">
      <c r="A14" s="19" t="s">
        <v>55</v>
      </c>
      <c r="B14" s="25">
        <v>231</v>
      </c>
      <c r="C14" s="25">
        <v>26</v>
      </c>
      <c r="D14" s="25">
        <v>141</v>
      </c>
      <c r="E14" s="25">
        <v>17</v>
      </c>
      <c r="F14" s="25">
        <v>98</v>
      </c>
      <c r="G14" s="25">
        <v>18</v>
      </c>
      <c r="H14" s="25">
        <v>43</v>
      </c>
      <c r="I14" s="25">
        <v>4</v>
      </c>
      <c r="J14" s="25">
        <v>56</v>
      </c>
      <c r="K14" s="25">
        <v>9</v>
      </c>
      <c r="L14" s="25">
        <v>4</v>
      </c>
      <c r="M14" s="25">
        <v>3</v>
      </c>
      <c r="N14" s="25">
        <v>2</v>
      </c>
      <c r="O14" s="25">
        <v>0</v>
      </c>
      <c r="P14" s="25">
        <v>12</v>
      </c>
      <c r="Q14" s="25">
        <v>0</v>
      </c>
      <c r="R14" s="21">
        <v>587</v>
      </c>
      <c r="S14" s="21">
        <v>77</v>
      </c>
      <c r="T14" s="25">
        <v>2</v>
      </c>
      <c r="U14" s="25">
        <v>0</v>
      </c>
      <c r="V14" s="34"/>
      <c r="W14" s="13"/>
      <c r="X14" s="13"/>
      <c r="Y14" s="13"/>
      <c r="Z14" s="13"/>
    </row>
    <row r="15" spans="1:27" x14ac:dyDescent="0.45">
      <c r="A15" s="44" t="s">
        <v>173</v>
      </c>
      <c r="B15" s="44">
        <v>228</v>
      </c>
      <c r="C15" s="44">
        <v>19</v>
      </c>
      <c r="D15" s="44">
        <v>143</v>
      </c>
      <c r="E15" s="44">
        <v>17</v>
      </c>
      <c r="F15" s="44">
        <v>91</v>
      </c>
      <c r="G15" s="44">
        <v>15</v>
      </c>
      <c r="H15" s="44">
        <v>47</v>
      </c>
      <c r="I15" s="44">
        <v>0</v>
      </c>
      <c r="J15" s="44">
        <v>62</v>
      </c>
      <c r="K15" s="44">
        <v>4</v>
      </c>
      <c r="L15" s="44">
        <v>7</v>
      </c>
      <c r="M15" s="44">
        <v>1</v>
      </c>
      <c r="N15" s="44">
        <v>2</v>
      </c>
      <c r="O15" s="44">
        <v>0</v>
      </c>
      <c r="P15" s="44">
        <v>10</v>
      </c>
      <c r="Q15" s="44">
        <v>0</v>
      </c>
      <c r="R15" s="44">
        <f t="shared" ref="R15:S15" si="0">B15+D15+F15+H15+J15+L15+N15+P15</f>
        <v>590</v>
      </c>
      <c r="S15" s="44">
        <f t="shared" si="0"/>
        <v>56</v>
      </c>
      <c r="T15" s="44">
        <v>2</v>
      </c>
      <c r="U15" s="44">
        <v>1</v>
      </c>
      <c r="V15" s="34"/>
      <c r="W15" s="13"/>
      <c r="X15" s="13"/>
      <c r="Y15" s="13"/>
      <c r="Z15" s="13"/>
    </row>
    <row r="16" spans="1:27" x14ac:dyDescent="0.45">
      <c r="A16" s="19" t="s">
        <v>137</v>
      </c>
      <c r="B16" s="25">
        <v>228</v>
      </c>
      <c r="C16" s="25">
        <v>19</v>
      </c>
      <c r="D16" s="25">
        <v>143</v>
      </c>
      <c r="E16" s="25">
        <v>17</v>
      </c>
      <c r="F16" s="25">
        <v>91</v>
      </c>
      <c r="G16" s="25">
        <v>15</v>
      </c>
      <c r="H16" s="25">
        <v>47</v>
      </c>
      <c r="I16" s="25">
        <v>0</v>
      </c>
      <c r="J16" s="25">
        <v>62</v>
      </c>
      <c r="K16" s="25">
        <v>4</v>
      </c>
      <c r="L16" s="25">
        <v>7</v>
      </c>
      <c r="M16" s="25">
        <v>1</v>
      </c>
      <c r="N16" s="25">
        <v>2</v>
      </c>
      <c r="O16" s="25">
        <v>0</v>
      </c>
      <c r="P16" s="25">
        <v>10</v>
      </c>
      <c r="Q16" s="25">
        <v>0</v>
      </c>
      <c r="R16" s="21">
        <v>590</v>
      </c>
      <c r="S16" s="21">
        <v>56</v>
      </c>
      <c r="T16" s="25">
        <v>2</v>
      </c>
      <c r="U16" s="25">
        <v>1</v>
      </c>
      <c r="V16" s="34"/>
      <c r="W16" s="13"/>
      <c r="X16" s="13"/>
      <c r="Y16" s="13"/>
      <c r="Z16" s="13"/>
    </row>
    <row r="17" spans="1:26" x14ac:dyDescent="0.45">
      <c r="A17" s="19" t="s">
        <v>138</v>
      </c>
      <c r="B17" s="25">
        <v>227</v>
      </c>
      <c r="C17" s="25">
        <v>19</v>
      </c>
      <c r="D17" s="25">
        <v>142</v>
      </c>
      <c r="E17" s="25">
        <v>17</v>
      </c>
      <c r="F17" s="25">
        <v>91</v>
      </c>
      <c r="G17" s="25">
        <v>16</v>
      </c>
      <c r="H17" s="25">
        <v>47</v>
      </c>
      <c r="I17" s="25">
        <v>0</v>
      </c>
      <c r="J17" s="25">
        <v>62</v>
      </c>
      <c r="K17" s="25">
        <v>3</v>
      </c>
      <c r="L17" s="25">
        <v>7</v>
      </c>
      <c r="M17" s="25">
        <v>1</v>
      </c>
      <c r="N17" s="25">
        <v>2</v>
      </c>
      <c r="O17" s="25">
        <v>0</v>
      </c>
      <c r="P17" s="25">
        <v>10</v>
      </c>
      <c r="Q17" s="25">
        <v>0</v>
      </c>
      <c r="R17" s="21">
        <v>588</v>
      </c>
      <c r="S17" s="21">
        <v>56</v>
      </c>
      <c r="T17" s="25">
        <v>2</v>
      </c>
      <c r="U17" s="25">
        <v>1</v>
      </c>
      <c r="V17" s="34"/>
      <c r="W17" s="13"/>
      <c r="X17" s="13"/>
      <c r="Y17" s="13"/>
      <c r="Z17" s="13"/>
    </row>
    <row r="18" spans="1:26" x14ac:dyDescent="0.45">
      <c r="A18" s="19" t="s">
        <v>139</v>
      </c>
      <c r="B18" s="25">
        <v>225</v>
      </c>
      <c r="C18" s="25">
        <v>18</v>
      </c>
      <c r="D18" s="25">
        <v>139</v>
      </c>
      <c r="E18" s="25">
        <v>17</v>
      </c>
      <c r="F18" s="25">
        <v>90</v>
      </c>
      <c r="G18" s="25">
        <v>15</v>
      </c>
      <c r="H18" s="25">
        <v>47</v>
      </c>
      <c r="I18" s="25">
        <v>0</v>
      </c>
      <c r="J18" s="25">
        <v>63</v>
      </c>
      <c r="K18" s="25">
        <v>3</v>
      </c>
      <c r="L18" s="25">
        <v>7</v>
      </c>
      <c r="M18" s="25">
        <v>1</v>
      </c>
      <c r="N18" s="25">
        <v>2</v>
      </c>
      <c r="O18" s="25">
        <v>0</v>
      </c>
      <c r="P18" s="25">
        <v>10</v>
      </c>
      <c r="Q18" s="25">
        <v>0</v>
      </c>
      <c r="R18" s="21">
        <v>583</v>
      </c>
      <c r="S18" s="21">
        <v>54</v>
      </c>
      <c r="T18" s="25">
        <v>2</v>
      </c>
      <c r="U18" s="25">
        <v>1</v>
      </c>
      <c r="W18" s="35"/>
      <c r="X18" s="36"/>
      <c r="Y18" s="13"/>
      <c r="Z18" s="13"/>
    </row>
    <row r="19" spans="1:26" x14ac:dyDescent="0.45">
      <c r="A19" s="19" t="s">
        <v>140</v>
      </c>
      <c r="B19" s="25">
        <v>221</v>
      </c>
      <c r="C19" s="25">
        <v>17</v>
      </c>
      <c r="D19" s="25">
        <v>140</v>
      </c>
      <c r="E19" s="25">
        <v>18</v>
      </c>
      <c r="F19" s="25">
        <v>89</v>
      </c>
      <c r="G19" s="25">
        <v>16</v>
      </c>
      <c r="H19" s="25">
        <v>46</v>
      </c>
      <c r="I19" s="25">
        <v>0</v>
      </c>
      <c r="J19" s="25">
        <v>61</v>
      </c>
      <c r="K19" s="25">
        <v>3</v>
      </c>
      <c r="L19" s="25">
        <v>7</v>
      </c>
      <c r="M19" s="25">
        <v>1</v>
      </c>
      <c r="N19" s="25">
        <v>2</v>
      </c>
      <c r="O19" s="25">
        <v>0</v>
      </c>
      <c r="P19" s="25">
        <v>10</v>
      </c>
      <c r="Q19" s="25">
        <v>0</v>
      </c>
      <c r="R19" s="21">
        <v>576</v>
      </c>
      <c r="S19" s="21">
        <v>55</v>
      </c>
      <c r="T19" s="25">
        <v>2</v>
      </c>
      <c r="U19" s="25">
        <v>0</v>
      </c>
    </row>
    <row r="20" spans="1:26" x14ac:dyDescent="0.45">
      <c r="A20" s="19" t="s">
        <v>141</v>
      </c>
      <c r="B20" s="25">
        <v>226</v>
      </c>
      <c r="C20" s="25">
        <v>17</v>
      </c>
      <c r="D20" s="25">
        <v>142</v>
      </c>
      <c r="E20" s="25">
        <v>18</v>
      </c>
      <c r="F20" s="25">
        <v>90</v>
      </c>
      <c r="G20" s="25">
        <v>16</v>
      </c>
      <c r="H20" s="25">
        <v>45</v>
      </c>
      <c r="I20" s="25">
        <v>0</v>
      </c>
      <c r="J20" s="25">
        <v>60</v>
      </c>
      <c r="K20" s="25">
        <v>3</v>
      </c>
      <c r="L20" s="25">
        <v>7</v>
      </c>
      <c r="M20" s="25">
        <v>1</v>
      </c>
      <c r="N20" s="25">
        <v>2</v>
      </c>
      <c r="O20" s="25">
        <v>0</v>
      </c>
      <c r="P20" s="25">
        <v>10</v>
      </c>
      <c r="Q20" s="25">
        <v>0</v>
      </c>
      <c r="R20" s="21">
        <v>582</v>
      </c>
      <c r="S20" s="21">
        <v>55</v>
      </c>
      <c r="T20" s="25">
        <v>3</v>
      </c>
      <c r="U20" s="25">
        <v>0</v>
      </c>
      <c r="V20" s="34"/>
      <c r="W20" s="13"/>
      <c r="X20" s="13"/>
      <c r="Y20" s="13"/>
      <c r="Z20" s="13"/>
    </row>
    <row r="21" spans="1:26" x14ac:dyDescent="0.45">
      <c r="A21" s="19" t="s">
        <v>142</v>
      </c>
      <c r="B21" s="25">
        <v>229</v>
      </c>
      <c r="C21" s="25">
        <v>17</v>
      </c>
      <c r="D21" s="25">
        <v>142</v>
      </c>
      <c r="E21" s="25">
        <v>18</v>
      </c>
      <c r="F21" s="25">
        <v>93</v>
      </c>
      <c r="G21" s="25">
        <v>16</v>
      </c>
      <c r="H21" s="25">
        <v>46</v>
      </c>
      <c r="I21" s="25">
        <v>0</v>
      </c>
      <c r="J21" s="25">
        <v>61</v>
      </c>
      <c r="K21" s="25">
        <v>3</v>
      </c>
      <c r="L21" s="25">
        <v>7</v>
      </c>
      <c r="M21" s="25">
        <v>1</v>
      </c>
      <c r="N21" s="25">
        <v>2</v>
      </c>
      <c r="O21" s="25">
        <v>0</v>
      </c>
      <c r="P21" s="25">
        <v>10</v>
      </c>
      <c r="Q21" s="25">
        <v>0</v>
      </c>
      <c r="R21" s="21">
        <v>590</v>
      </c>
      <c r="S21" s="21">
        <v>55</v>
      </c>
      <c r="T21" s="25">
        <v>3</v>
      </c>
      <c r="U21" s="25">
        <v>0</v>
      </c>
      <c r="V21" s="34"/>
      <c r="W21" s="13"/>
      <c r="X21" s="13"/>
      <c r="Y21" s="13"/>
      <c r="Z21" s="13"/>
    </row>
    <row r="22" spans="1:26" x14ac:dyDescent="0.45">
      <c r="A22" s="19" t="s">
        <v>143</v>
      </c>
      <c r="B22" s="25">
        <v>229</v>
      </c>
      <c r="C22" s="25">
        <v>18</v>
      </c>
      <c r="D22" s="25">
        <v>142</v>
      </c>
      <c r="E22" s="25">
        <v>17</v>
      </c>
      <c r="F22" s="25">
        <v>93</v>
      </c>
      <c r="G22" s="25">
        <v>16</v>
      </c>
      <c r="H22" s="25">
        <v>46</v>
      </c>
      <c r="I22" s="25">
        <v>0</v>
      </c>
      <c r="J22" s="25">
        <v>62</v>
      </c>
      <c r="K22" s="25">
        <v>3</v>
      </c>
      <c r="L22" s="25">
        <v>7</v>
      </c>
      <c r="M22" s="25">
        <v>1</v>
      </c>
      <c r="N22" s="25">
        <v>2</v>
      </c>
      <c r="O22" s="25">
        <v>0</v>
      </c>
      <c r="P22" s="25">
        <v>10</v>
      </c>
      <c r="Q22" s="25">
        <v>0</v>
      </c>
      <c r="R22" s="21">
        <v>591</v>
      </c>
      <c r="S22" s="21">
        <v>55</v>
      </c>
      <c r="T22" s="25">
        <v>3</v>
      </c>
      <c r="U22" s="25">
        <v>0</v>
      </c>
      <c r="V22" s="34"/>
      <c r="W22" s="13"/>
      <c r="X22" s="13"/>
      <c r="Y22" s="13"/>
      <c r="Z22" s="13"/>
    </row>
    <row r="23" spans="1:26" x14ac:dyDescent="0.45">
      <c r="A23" s="19" t="s">
        <v>144</v>
      </c>
      <c r="B23" s="25">
        <v>230</v>
      </c>
      <c r="C23" s="25">
        <v>19</v>
      </c>
      <c r="D23" s="25">
        <v>139</v>
      </c>
      <c r="E23" s="25">
        <v>17</v>
      </c>
      <c r="F23" s="25">
        <v>95</v>
      </c>
      <c r="G23" s="25">
        <v>16</v>
      </c>
      <c r="H23" s="25">
        <v>45</v>
      </c>
      <c r="I23" s="25">
        <v>0</v>
      </c>
      <c r="J23" s="25">
        <v>60</v>
      </c>
      <c r="K23" s="25">
        <v>3</v>
      </c>
      <c r="L23" s="25">
        <v>7</v>
      </c>
      <c r="M23" s="25">
        <v>2</v>
      </c>
      <c r="N23" s="25">
        <v>3</v>
      </c>
      <c r="O23" s="25">
        <v>0</v>
      </c>
      <c r="P23" s="25">
        <v>10</v>
      </c>
      <c r="Q23" s="25">
        <v>0</v>
      </c>
      <c r="R23" s="21">
        <v>589</v>
      </c>
      <c r="S23" s="21">
        <v>57</v>
      </c>
      <c r="T23" s="25">
        <v>3</v>
      </c>
      <c r="U23" s="25">
        <v>0</v>
      </c>
      <c r="V23" s="34"/>
      <c r="W23" s="13"/>
      <c r="X23" s="13"/>
      <c r="Y23" s="13"/>
      <c r="Z23" s="13"/>
    </row>
    <row r="24" spans="1:26" x14ac:dyDescent="0.45">
      <c r="A24" s="19" t="s">
        <v>145</v>
      </c>
      <c r="B24" s="25">
        <v>229</v>
      </c>
      <c r="C24" s="25">
        <v>19</v>
      </c>
      <c r="D24" s="25">
        <v>140</v>
      </c>
      <c r="E24" s="25">
        <v>17</v>
      </c>
      <c r="F24" s="25">
        <v>97</v>
      </c>
      <c r="G24" s="25">
        <v>17</v>
      </c>
      <c r="H24" s="25">
        <v>45</v>
      </c>
      <c r="I24" s="25">
        <v>0</v>
      </c>
      <c r="J24" s="25">
        <v>60</v>
      </c>
      <c r="K24" s="25">
        <v>3</v>
      </c>
      <c r="L24" s="25">
        <v>7</v>
      </c>
      <c r="M24" s="25">
        <v>2</v>
      </c>
      <c r="N24" s="25">
        <v>3</v>
      </c>
      <c r="O24" s="25">
        <v>0</v>
      </c>
      <c r="P24" s="25">
        <v>10</v>
      </c>
      <c r="Q24" s="25">
        <v>0</v>
      </c>
      <c r="R24" s="21">
        <v>591</v>
      </c>
      <c r="S24" s="21">
        <v>58</v>
      </c>
      <c r="T24" s="25">
        <v>3</v>
      </c>
      <c r="U24" s="25">
        <v>0</v>
      </c>
    </row>
    <row r="25" spans="1:26" x14ac:dyDescent="0.45">
      <c r="A25" s="19" t="s">
        <v>146</v>
      </c>
      <c r="B25" s="25">
        <v>230</v>
      </c>
      <c r="C25" s="25">
        <v>20</v>
      </c>
      <c r="D25" s="25">
        <v>142</v>
      </c>
      <c r="E25" s="25">
        <v>17</v>
      </c>
      <c r="F25" s="25">
        <v>97</v>
      </c>
      <c r="G25" s="25">
        <v>16</v>
      </c>
      <c r="H25" s="25">
        <v>44</v>
      </c>
      <c r="I25" s="25">
        <v>0</v>
      </c>
      <c r="J25" s="25">
        <v>61</v>
      </c>
      <c r="K25" s="25">
        <v>3</v>
      </c>
      <c r="L25" s="25">
        <v>7</v>
      </c>
      <c r="M25" s="25">
        <v>3</v>
      </c>
      <c r="N25" s="25">
        <v>3</v>
      </c>
      <c r="O25" s="25">
        <v>0</v>
      </c>
      <c r="P25" s="25">
        <v>9</v>
      </c>
      <c r="Q25" s="25">
        <v>0</v>
      </c>
      <c r="R25" s="21">
        <v>593</v>
      </c>
      <c r="S25" s="21">
        <v>59</v>
      </c>
      <c r="T25" s="25">
        <v>3</v>
      </c>
      <c r="U25" s="25">
        <v>0</v>
      </c>
      <c r="V25" s="34"/>
      <c r="W25" s="13"/>
      <c r="X25" s="13"/>
      <c r="Y25" s="13"/>
      <c r="Z25" s="13"/>
    </row>
    <row r="26" spans="1:26" x14ac:dyDescent="0.45">
      <c r="A26" s="19" t="s">
        <v>147</v>
      </c>
      <c r="B26" s="25">
        <v>229</v>
      </c>
      <c r="C26" s="25">
        <v>21</v>
      </c>
      <c r="D26" s="25">
        <v>143</v>
      </c>
      <c r="E26" s="25">
        <v>16</v>
      </c>
      <c r="F26" s="25">
        <v>95</v>
      </c>
      <c r="G26" s="25">
        <v>16</v>
      </c>
      <c r="H26" s="25">
        <v>44</v>
      </c>
      <c r="I26" s="25">
        <v>0</v>
      </c>
      <c r="J26" s="25">
        <v>61</v>
      </c>
      <c r="K26" s="25">
        <v>3</v>
      </c>
      <c r="L26" s="25">
        <v>7</v>
      </c>
      <c r="M26" s="25">
        <v>3</v>
      </c>
      <c r="N26" s="25">
        <v>3</v>
      </c>
      <c r="O26" s="25">
        <v>0</v>
      </c>
      <c r="P26" s="25">
        <v>9</v>
      </c>
      <c r="Q26" s="25">
        <v>0</v>
      </c>
      <c r="R26" s="21">
        <v>591</v>
      </c>
      <c r="S26" s="21">
        <v>59</v>
      </c>
      <c r="T26" s="25">
        <v>3</v>
      </c>
      <c r="U26" s="25">
        <v>0</v>
      </c>
      <c r="V26" s="34"/>
      <c r="W26" s="13"/>
      <c r="X26" s="13"/>
      <c r="Y26" s="13"/>
      <c r="Z26" s="13"/>
    </row>
    <row r="27" spans="1:26" x14ac:dyDescent="0.45">
      <c r="A27" s="19" t="s">
        <v>148</v>
      </c>
      <c r="B27" s="25">
        <v>223</v>
      </c>
      <c r="C27" s="25">
        <v>20</v>
      </c>
      <c r="D27" s="25">
        <v>144</v>
      </c>
      <c r="E27" s="25">
        <v>17</v>
      </c>
      <c r="F27" s="25">
        <v>95</v>
      </c>
      <c r="G27" s="25">
        <v>16</v>
      </c>
      <c r="H27" s="25">
        <v>44</v>
      </c>
      <c r="I27" s="25">
        <v>0</v>
      </c>
      <c r="J27" s="25">
        <v>61</v>
      </c>
      <c r="K27" s="25">
        <v>3</v>
      </c>
      <c r="L27" s="25">
        <v>7</v>
      </c>
      <c r="M27" s="25">
        <v>3</v>
      </c>
      <c r="N27" s="25">
        <v>2</v>
      </c>
      <c r="O27" s="25">
        <v>0</v>
      </c>
      <c r="P27" s="25">
        <v>9</v>
      </c>
      <c r="Q27" s="25">
        <v>0</v>
      </c>
      <c r="R27" s="21">
        <v>585</v>
      </c>
      <c r="S27" s="21">
        <v>59</v>
      </c>
      <c r="T27" s="25">
        <v>2</v>
      </c>
      <c r="U27" s="25">
        <v>0</v>
      </c>
      <c r="V27" s="34"/>
      <c r="W27" s="13"/>
      <c r="X27" s="13"/>
      <c r="Y27" s="13"/>
      <c r="Z27" s="13"/>
    </row>
    <row r="28" spans="1:26" x14ac:dyDescent="0.45">
      <c r="A28" s="19" t="s">
        <v>149</v>
      </c>
      <c r="B28" s="25">
        <v>225</v>
      </c>
      <c r="C28" s="25">
        <v>20</v>
      </c>
      <c r="D28" s="25">
        <v>144</v>
      </c>
      <c r="E28" s="25">
        <v>18</v>
      </c>
      <c r="F28" s="25">
        <v>96</v>
      </c>
      <c r="G28" s="25">
        <v>15</v>
      </c>
      <c r="H28" s="25">
        <v>45</v>
      </c>
      <c r="I28" s="25">
        <v>0</v>
      </c>
      <c r="J28" s="25">
        <v>61</v>
      </c>
      <c r="K28" s="25">
        <v>4</v>
      </c>
      <c r="L28" s="25">
        <v>7</v>
      </c>
      <c r="M28" s="25">
        <v>3</v>
      </c>
      <c r="N28" s="25">
        <v>2</v>
      </c>
      <c r="O28" s="25">
        <v>0</v>
      </c>
      <c r="P28" s="25">
        <v>9</v>
      </c>
      <c r="Q28" s="25">
        <v>0</v>
      </c>
      <c r="R28" s="21">
        <v>589</v>
      </c>
      <c r="S28" s="21">
        <v>60</v>
      </c>
      <c r="T28" s="25">
        <v>2</v>
      </c>
      <c r="U28" s="25">
        <v>0</v>
      </c>
      <c r="V28" s="34"/>
      <c r="W28" s="13"/>
      <c r="X28" s="13"/>
      <c r="Y28" s="13"/>
      <c r="Z28" s="13"/>
    </row>
    <row r="29" spans="1:26" x14ac:dyDescent="0.45">
      <c r="A29" s="19" t="s">
        <v>150</v>
      </c>
      <c r="B29" s="25">
        <v>225</v>
      </c>
      <c r="C29" s="25">
        <v>21</v>
      </c>
      <c r="D29" s="25">
        <v>143</v>
      </c>
      <c r="E29" s="25">
        <v>17</v>
      </c>
      <c r="F29" s="25">
        <v>98</v>
      </c>
      <c r="G29" s="25">
        <v>16</v>
      </c>
      <c r="H29" s="25">
        <v>45</v>
      </c>
      <c r="I29" s="25">
        <v>0</v>
      </c>
      <c r="J29" s="25">
        <v>62</v>
      </c>
      <c r="K29" s="25">
        <v>5</v>
      </c>
      <c r="L29" s="25">
        <v>7</v>
      </c>
      <c r="M29" s="25">
        <v>3</v>
      </c>
      <c r="N29" s="25">
        <v>2</v>
      </c>
      <c r="O29" s="25">
        <v>0</v>
      </c>
      <c r="P29" s="25">
        <v>9</v>
      </c>
      <c r="Q29" s="25">
        <v>0</v>
      </c>
      <c r="R29" s="21">
        <v>591</v>
      </c>
      <c r="S29" s="21">
        <v>62</v>
      </c>
      <c r="T29" s="25">
        <v>2</v>
      </c>
      <c r="U29" s="25">
        <v>0</v>
      </c>
      <c r="V29" s="34"/>
      <c r="W29" s="13"/>
      <c r="X29" s="13"/>
      <c r="Y29" s="13"/>
      <c r="Z29" s="13"/>
    </row>
    <row r="30" spans="1:26" x14ac:dyDescent="0.45">
      <c r="A30" s="19" t="s">
        <v>151</v>
      </c>
      <c r="B30" s="25">
        <v>228</v>
      </c>
      <c r="C30" s="25">
        <v>23</v>
      </c>
      <c r="D30" s="25">
        <v>143</v>
      </c>
      <c r="E30" s="25">
        <v>17</v>
      </c>
      <c r="F30" s="25">
        <v>98</v>
      </c>
      <c r="G30" s="25">
        <v>15</v>
      </c>
      <c r="H30" s="25">
        <v>45</v>
      </c>
      <c r="I30" s="25">
        <v>0</v>
      </c>
      <c r="J30" s="25">
        <v>62</v>
      </c>
      <c r="K30" s="25">
        <v>6</v>
      </c>
      <c r="L30" s="25">
        <v>7</v>
      </c>
      <c r="M30" s="25">
        <v>3</v>
      </c>
      <c r="N30" s="25">
        <v>2</v>
      </c>
      <c r="O30" s="25">
        <v>0</v>
      </c>
      <c r="P30" s="25">
        <v>9</v>
      </c>
      <c r="Q30" s="25">
        <v>0</v>
      </c>
      <c r="R30" s="21">
        <v>594</v>
      </c>
      <c r="S30" s="21">
        <v>64</v>
      </c>
      <c r="T30" s="25">
        <v>1</v>
      </c>
      <c r="U30" s="25">
        <v>0</v>
      </c>
      <c r="V30" s="34"/>
      <c r="W30" s="13"/>
      <c r="X30" s="13"/>
      <c r="Y30" s="13"/>
      <c r="Z30" s="13"/>
    </row>
    <row r="31" spans="1:26" x14ac:dyDescent="0.45">
      <c r="A31" s="19" t="s">
        <v>152</v>
      </c>
      <c r="B31" s="25">
        <v>226</v>
      </c>
      <c r="C31" s="25">
        <v>22</v>
      </c>
      <c r="D31" s="25">
        <v>141</v>
      </c>
      <c r="E31" s="25">
        <v>16</v>
      </c>
      <c r="F31" s="25">
        <v>100</v>
      </c>
      <c r="G31" s="25">
        <v>14</v>
      </c>
      <c r="H31" s="25">
        <v>45</v>
      </c>
      <c r="I31" s="25">
        <v>2</v>
      </c>
      <c r="J31" s="25">
        <v>61</v>
      </c>
      <c r="K31" s="25">
        <v>6</v>
      </c>
      <c r="L31" s="25">
        <v>7</v>
      </c>
      <c r="M31" s="25">
        <v>3</v>
      </c>
      <c r="N31" s="25">
        <v>2</v>
      </c>
      <c r="O31" s="25">
        <v>0</v>
      </c>
      <c r="P31" s="25">
        <v>10</v>
      </c>
      <c r="Q31" s="25">
        <v>0</v>
      </c>
      <c r="R31" s="21">
        <v>592</v>
      </c>
      <c r="S31" s="21">
        <v>63</v>
      </c>
      <c r="T31" s="25">
        <v>1</v>
      </c>
      <c r="U31" s="25">
        <v>0</v>
      </c>
    </row>
    <row r="32" spans="1:26" x14ac:dyDescent="0.45">
      <c r="A32" s="19" t="s">
        <v>153</v>
      </c>
      <c r="B32" s="25">
        <v>226</v>
      </c>
      <c r="C32" s="25">
        <v>22</v>
      </c>
      <c r="D32" s="25">
        <v>144</v>
      </c>
      <c r="E32" s="25">
        <v>16</v>
      </c>
      <c r="F32" s="25">
        <v>100</v>
      </c>
      <c r="G32" s="25">
        <v>14</v>
      </c>
      <c r="H32" s="25">
        <v>45</v>
      </c>
      <c r="I32" s="25">
        <v>3</v>
      </c>
      <c r="J32" s="25">
        <v>61</v>
      </c>
      <c r="K32" s="25">
        <v>6</v>
      </c>
      <c r="L32" s="25">
        <v>7</v>
      </c>
      <c r="M32" s="25">
        <v>3</v>
      </c>
      <c r="N32" s="25">
        <v>2</v>
      </c>
      <c r="O32" s="25">
        <v>0</v>
      </c>
      <c r="P32" s="25">
        <v>10</v>
      </c>
      <c r="Q32" s="25">
        <v>0</v>
      </c>
      <c r="R32" s="21">
        <v>595</v>
      </c>
      <c r="S32" s="21">
        <v>64</v>
      </c>
      <c r="T32" s="25">
        <v>2</v>
      </c>
      <c r="U32" s="25">
        <v>0</v>
      </c>
    </row>
    <row r="33" spans="1:26" x14ac:dyDescent="0.45">
      <c r="A33" s="19" t="s">
        <v>154</v>
      </c>
      <c r="B33" s="25">
        <v>224</v>
      </c>
      <c r="C33" s="25">
        <v>23</v>
      </c>
      <c r="D33" s="25">
        <v>143</v>
      </c>
      <c r="E33" s="25">
        <v>15</v>
      </c>
      <c r="F33" s="25">
        <v>98</v>
      </c>
      <c r="G33" s="25">
        <v>14</v>
      </c>
      <c r="H33" s="25">
        <v>45</v>
      </c>
      <c r="I33" s="25">
        <v>3</v>
      </c>
      <c r="J33" s="25">
        <v>59</v>
      </c>
      <c r="K33" s="25">
        <v>6</v>
      </c>
      <c r="L33" s="25">
        <v>7</v>
      </c>
      <c r="M33" s="25">
        <v>3</v>
      </c>
      <c r="N33" s="25">
        <v>2</v>
      </c>
      <c r="O33" s="25">
        <v>0</v>
      </c>
      <c r="P33" s="25">
        <v>11</v>
      </c>
      <c r="Q33" s="25">
        <v>0</v>
      </c>
      <c r="R33" s="21">
        <v>589</v>
      </c>
      <c r="S33" s="21">
        <v>64</v>
      </c>
      <c r="T33" s="25">
        <v>1</v>
      </c>
      <c r="U33" s="25">
        <v>0</v>
      </c>
      <c r="V33" s="34"/>
      <c r="W33" s="13"/>
      <c r="X33" s="13"/>
      <c r="Y33" s="13"/>
      <c r="Z33" s="13"/>
    </row>
    <row r="34" spans="1:26" x14ac:dyDescent="0.45">
      <c r="A34" s="19" t="s">
        <v>155</v>
      </c>
      <c r="B34" s="25">
        <v>222</v>
      </c>
      <c r="C34" s="25">
        <v>24</v>
      </c>
      <c r="D34" s="25">
        <v>142</v>
      </c>
      <c r="E34" s="25">
        <v>15</v>
      </c>
      <c r="F34" s="25">
        <v>96</v>
      </c>
      <c r="G34" s="25">
        <v>13</v>
      </c>
      <c r="H34" s="25">
        <v>45</v>
      </c>
      <c r="I34" s="25">
        <v>3</v>
      </c>
      <c r="J34" s="25">
        <v>59</v>
      </c>
      <c r="K34" s="25">
        <v>6</v>
      </c>
      <c r="L34" s="25">
        <v>7</v>
      </c>
      <c r="M34" s="25">
        <v>3</v>
      </c>
      <c r="N34" s="25">
        <v>2</v>
      </c>
      <c r="O34" s="25">
        <v>0</v>
      </c>
      <c r="P34" s="25">
        <v>11</v>
      </c>
      <c r="Q34" s="25">
        <v>0</v>
      </c>
      <c r="R34" s="21">
        <v>584</v>
      </c>
      <c r="S34" s="21">
        <v>64</v>
      </c>
      <c r="T34" s="25">
        <v>0</v>
      </c>
      <c r="U34" s="25">
        <v>0</v>
      </c>
    </row>
    <row r="35" spans="1:26" x14ac:dyDescent="0.45">
      <c r="A35" s="19" t="s">
        <v>156</v>
      </c>
      <c r="B35" s="25">
        <v>224</v>
      </c>
      <c r="C35" s="25">
        <v>24</v>
      </c>
      <c r="D35" s="25">
        <v>140</v>
      </c>
      <c r="E35" s="25">
        <v>15</v>
      </c>
      <c r="F35" s="25">
        <v>96</v>
      </c>
      <c r="G35" s="25">
        <v>13</v>
      </c>
      <c r="H35" s="25">
        <v>44</v>
      </c>
      <c r="I35" s="25">
        <v>4</v>
      </c>
      <c r="J35" s="25">
        <v>57</v>
      </c>
      <c r="K35" s="25">
        <v>6</v>
      </c>
      <c r="L35" s="25">
        <v>5</v>
      </c>
      <c r="M35" s="25">
        <v>3</v>
      </c>
      <c r="N35" s="25">
        <v>2</v>
      </c>
      <c r="O35" s="25">
        <v>0</v>
      </c>
      <c r="P35" s="25">
        <v>11</v>
      </c>
      <c r="Q35" s="25">
        <v>0</v>
      </c>
      <c r="R35" s="21">
        <v>579</v>
      </c>
      <c r="S35" s="21">
        <v>65</v>
      </c>
      <c r="T35" s="25">
        <v>0</v>
      </c>
      <c r="U35" s="25">
        <v>0</v>
      </c>
      <c r="V35" s="34"/>
      <c r="W35" s="13"/>
      <c r="X35" s="13"/>
      <c r="Y35" s="13"/>
      <c r="Z35" s="13"/>
    </row>
    <row r="36" spans="1:26" x14ac:dyDescent="0.45">
      <c r="A36" s="19" t="s">
        <v>157</v>
      </c>
      <c r="B36" s="25">
        <v>229</v>
      </c>
      <c r="C36" s="25">
        <v>25</v>
      </c>
      <c r="D36" s="25">
        <v>142</v>
      </c>
      <c r="E36" s="25">
        <v>15</v>
      </c>
      <c r="F36" s="25">
        <v>99</v>
      </c>
      <c r="G36" s="25">
        <v>13</v>
      </c>
      <c r="H36" s="25">
        <v>44</v>
      </c>
      <c r="I36" s="25">
        <v>4</v>
      </c>
      <c r="J36" s="25">
        <v>59</v>
      </c>
      <c r="K36" s="25">
        <v>6</v>
      </c>
      <c r="L36" s="25">
        <v>5</v>
      </c>
      <c r="M36" s="25">
        <v>3</v>
      </c>
      <c r="N36" s="25">
        <v>2</v>
      </c>
      <c r="O36" s="25">
        <v>0</v>
      </c>
      <c r="P36" s="25">
        <v>11</v>
      </c>
      <c r="Q36" s="25">
        <v>0</v>
      </c>
      <c r="R36" s="21">
        <v>591</v>
      </c>
      <c r="S36" s="21">
        <v>66</v>
      </c>
      <c r="T36" s="25">
        <v>0</v>
      </c>
      <c r="U36" s="25">
        <v>0</v>
      </c>
      <c r="V36" s="34"/>
      <c r="W36" s="13"/>
      <c r="X36" s="13"/>
      <c r="Y36" s="13"/>
      <c r="Z36" s="13"/>
    </row>
    <row r="37" spans="1:26" x14ac:dyDescent="0.45">
      <c r="A37" s="19" t="s">
        <v>158</v>
      </c>
      <c r="B37" s="25">
        <v>232</v>
      </c>
      <c r="C37" s="25">
        <v>25</v>
      </c>
      <c r="D37" s="25">
        <v>143</v>
      </c>
      <c r="E37" s="25">
        <v>15</v>
      </c>
      <c r="F37" s="25">
        <v>98</v>
      </c>
      <c r="G37" s="25">
        <v>13</v>
      </c>
      <c r="H37" s="25">
        <v>43</v>
      </c>
      <c r="I37" s="25">
        <v>4</v>
      </c>
      <c r="J37" s="25">
        <v>59</v>
      </c>
      <c r="K37" s="25">
        <v>6</v>
      </c>
      <c r="L37" s="25">
        <v>5</v>
      </c>
      <c r="M37" s="25">
        <v>3</v>
      </c>
      <c r="N37" s="25">
        <v>2</v>
      </c>
      <c r="O37" s="25">
        <v>0</v>
      </c>
      <c r="P37" s="25">
        <v>11</v>
      </c>
      <c r="Q37" s="25">
        <v>0</v>
      </c>
      <c r="R37" s="21">
        <v>593</v>
      </c>
      <c r="S37" s="21">
        <v>66</v>
      </c>
      <c r="T37" s="25">
        <v>1</v>
      </c>
      <c r="U37" s="25">
        <v>0</v>
      </c>
      <c r="V37" s="34"/>
      <c r="W37" s="13"/>
      <c r="X37" s="13"/>
      <c r="Y37" s="13"/>
      <c r="Z37" s="13"/>
    </row>
    <row r="38" spans="1:26" x14ac:dyDescent="0.45">
      <c r="A38" s="19" t="s">
        <v>159</v>
      </c>
      <c r="B38" s="25">
        <v>233</v>
      </c>
      <c r="C38" s="25">
        <v>25</v>
      </c>
      <c r="D38" s="25">
        <v>144</v>
      </c>
      <c r="E38" s="25">
        <v>15</v>
      </c>
      <c r="F38" s="25">
        <v>97</v>
      </c>
      <c r="G38" s="25">
        <v>14</v>
      </c>
      <c r="H38" s="25">
        <v>43</v>
      </c>
      <c r="I38" s="25">
        <v>4</v>
      </c>
      <c r="J38" s="25">
        <v>61</v>
      </c>
      <c r="K38" s="25">
        <v>6</v>
      </c>
      <c r="L38" s="25">
        <v>5</v>
      </c>
      <c r="M38" s="25">
        <v>3</v>
      </c>
      <c r="N38" s="25">
        <v>2</v>
      </c>
      <c r="O38" s="25">
        <v>0</v>
      </c>
      <c r="P38" s="25">
        <v>11</v>
      </c>
      <c r="Q38" s="25">
        <v>0</v>
      </c>
      <c r="R38" s="21">
        <v>596</v>
      </c>
      <c r="S38" s="21">
        <v>67</v>
      </c>
      <c r="T38" s="25">
        <v>1</v>
      </c>
      <c r="U38" s="25">
        <v>0</v>
      </c>
      <c r="V38" s="34"/>
      <c r="W38" s="13"/>
      <c r="X38" s="13"/>
      <c r="Y38" s="13"/>
      <c r="Z38" s="13"/>
    </row>
    <row r="39" spans="1:26" x14ac:dyDescent="0.45">
      <c r="A39" s="19" t="s">
        <v>160</v>
      </c>
      <c r="B39" s="25">
        <v>229</v>
      </c>
      <c r="C39" s="25">
        <v>24</v>
      </c>
      <c r="D39" s="25">
        <v>142</v>
      </c>
      <c r="E39" s="25">
        <v>15</v>
      </c>
      <c r="F39" s="25">
        <v>98</v>
      </c>
      <c r="G39" s="25">
        <v>15</v>
      </c>
      <c r="H39" s="25">
        <v>42</v>
      </c>
      <c r="I39" s="25">
        <v>4</v>
      </c>
      <c r="J39" s="25">
        <v>62</v>
      </c>
      <c r="K39" s="25">
        <v>6</v>
      </c>
      <c r="L39" s="25">
        <v>5</v>
      </c>
      <c r="M39" s="25">
        <v>3</v>
      </c>
      <c r="N39" s="25">
        <v>2</v>
      </c>
      <c r="O39" s="25">
        <v>0</v>
      </c>
      <c r="P39" s="25">
        <v>11</v>
      </c>
      <c r="Q39" s="25">
        <v>0</v>
      </c>
      <c r="R39" s="21">
        <v>591</v>
      </c>
      <c r="S39" s="21">
        <v>67</v>
      </c>
      <c r="T39" s="25">
        <v>1</v>
      </c>
      <c r="U39" s="25">
        <v>0</v>
      </c>
      <c r="V39" s="34"/>
      <c r="W39" s="13"/>
      <c r="X39" s="13"/>
      <c r="Y39" s="13"/>
      <c r="Z39" s="13"/>
    </row>
    <row r="40" spans="1:26" x14ac:dyDescent="0.45">
      <c r="A40" s="19" t="s">
        <v>161</v>
      </c>
      <c r="B40" s="25">
        <v>233</v>
      </c>
      <c r="C40" s="25">
        <v>25</v>
      </c>
      <c r="D40" s="25">
        <v>142</v>
      </c>
      <c r="E40" s="25">
        <v>15</v>
      </c>
      <c r="F40" s="25">
        <v>98</v>
      </c>
      <c r="G40" s="25">
        <v>15</v>
      </c>
      <c r="H40" s="25">
        <v>42</v>
      </c>
      <c r="I40" s="25">
        <v>4</v>
      </c>
      <c r="J40" s="25">
        <v>62</v>
      </c>
      <c r="K40" s="25">
        <v>7</v>
      </c>
      <c r="L40" s="25">
        <v>5</v>
      </c>
      <c r="M40" s="25">
        <v>3</v>
      </c>
      <c r="N40" s="25">
        <v>2</v>
      </c>
      <c r="O40" s="25">
        <v>0</v>
      </c>
      <c r="P40" s="25">
        <v>11</v>
      </c>
      <c r="Q40" s="25">
        <v>0</v>
      </c>
      <c r="R40" s="21">
        <v>595</v>
      </c>
      <c r="S40" s="21">
        <v>69</v>
      </c>
      <c r="T40" s="25">
        <v>1</v>
      </c>
      <c r="U40" s="25">
        <v>0</v>
      </c>
      <c r="V40" s="34"/>
      <c r="W40" s="13"/>
      <c r="X40" s="13"/>
      <c r="Y40" s="13"/>
      <c r="Z40" s="13"/>
    </row>
    <row r="41" spans="1:26" x14ac:dyDescent="0.45">
      <c r="A41" s="19" t="s">
        <v>162</v>
      </c>
      <c r="B41" s="25">
        <v>232</v>
      </c>
      <c r="C41" s="25">
        <v>25</v>
      </c>
      <c r="D41" s="25">
        <v>141</v>
      </c>
      <c r="E41" s="25">
        <v>16</v>
      </c>
      <c r="F41" s="25">
        <v>97</v>
      </c>
      <c r="G41" s="25">
        <v>15</v>
      </c>
      <c r="H41" s="25">
        <v>43</v>
      </c>
      <c r="I41" s="25">
        <v>4</v>
      </c>
      <c r="J41" s="25">
        <v>59</v>
      </c>
      <c r="K41" s="25">
        <v>7</v>
      </c>
      <c r="L41" s="25">
        <v>5</v>
      </c>
      <c r="M41" s="25">
        <v>3</v>
      </c>
      <c r="N41" s="25">
        <v>2</v>
      </c>
      <c r="O41" s="25">
        <v>0</v>
      </c>
      <c r="P41" s="25">
        <v>11</v>
      </c>
      <c r="Q41" s="25">
        <v>0</v>
      </c>
      <c r="R41" s="21">
        <v>590</v>
      </c>
      <c r="S41" s="21">
        <v>70</v>
      </c>
      <c r="T41" s="25">
        <v>1</v>
      </c>
      <c r="U41" s="25">
        <v>0</v>
      </c>
      <c r="V41" s="34"/>
      <c r="W41" s="13"/>
      <c r="X41" s="13"/>
      <c r="Y41" s="13"/>
      <c r="Z41" s="13"/>
    </row>
    <row r="42" spans="1:26" x14ac:dyDescent="0.45">
      <c r="A42" s="19" t="s">
        <v>163</v>
      </c>
      <c r="B42" s="25">
        <v>233</v>
      </c>
      <c r="C42" s="25">
        <v>25</v>
      </c>
      <c r="D42" s="25">
        <v>141</v>
      </c>
      <c r="E42" s="25">
        <v>17</v>
      </c>
      <c r="F42" s="25">
        <v>98</v>
      </c>
      <c r="G42" s="25">
        <v>15</v>
      </c>
      <c r="H42" s="25">
        <v>43</v>
      </c>
      <c r="I42" s="25">
        <v>4</v>
      </c>
      <c r="J42" s="25">
        <v>58</v>
      </c>
      <c r="K42" s="25">
        <v>8</v>
      </c>
      <c r="L42" s="25">
        <v>5</v>
      </c>
      <c r="M42" s="25">
        <v>3</v>
      </c>
      <c r="N42" s="25">
        <v>2</v>
      </c>
      <c r="O42" s="25">
        <v>0</v>
      </c>
      <c r="P42" s="25">
        <v>11</v>
      </c>
      <c r="Q42" s="25">
        <v>0</v>
      </c>
      <c r="R42" s="21">
        <v>591</v>
      </c>
      <c r="S42" s="21">
        <v>72</v>
      </c>
      <c r="T42" s="25">
        <v>2</v>
      </c>
      <c r="U42" s="25">
        <v>0</v>
      </c>
      <c r="V42" s="34"/>
      <c r="W42" s="13"/>
      <c r="X42" s="13"/>
      <c r="Y42" s="13"/>
      <c r="Z42" s="13"/>
    </row>
    <row r="43" spans="1:26" x14ac:dyDescent="0.45">
      <c r="A43" s="19" t="s">
        <v>164</v>
      </c>
      <c r="B43" s="25">
        <v>231</v>
      </c>
      <c r="C43" s="25">
        <v>26</v>
      </c>
      <c r="D43" s="25">
        <v>141</v>
      </c>
      <c r="E43" s="25">
        <v>17</v>
      </c>
      <c r="F43" s="25">
        <v>98</v>
      </c>
      <c r="G43" s="25">
        <v>18</v>
      </c>
      <c r="H43" s="25">
        <v>43</v>
      </c>
      <c r="I43" s="25">
        <v>4</v>
      </c>
      <c r="J43" s="25">
        <v>56</v>
      </c>
      <c r="K43" s="25">
        <v>9</v>
      </c>
      <c r="L43" s="25">
        <v>4</v>
      </c>
      <c r="M43" s="25">
        <v>3</v>
      </c>
      <c r="N43" s="25">
        <v>2</v>
      </c>
      <c r="O43" s="25">
        <v>0</v>
      </c>
      <c r="P43" s="25">
        <v>12</v>
      </c>
      <c r="Q43" s="25">
        <v>0</v>
      </c>
      <c r="R43" s="21">
        <v>587</v>
      </c>
      <c r="S43" s="21">
        <v>77</v>
      </c>
      <c r="T43" s="25">
        <v>2</v>
      </c>
      <c r="U43" s="25">
        <v>0</v>
      </c>
      <c r="V43" s="34"/>
      <c r="W43" s="13"/>
      <c r="X43" s="13"/>
      <c r="Y43" s="13"/>
      <c r="Z43" s="13"/>
    </row>
    <row r="44" spans="1:26" x14ac:dyDescent="0.45">
      <c r="A44" s="19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21"/>
      <c r="S44" s="21"/>
      <c r="T44" s="12"/>
      <c r="U44" s="12"/>
      <c r="V44" s="34"/>
      <c r="W44" s="13"/>
      <c r="X44" s="13"/>
      <c r="Y44" s="13"/>
      <c r="Z44" s="13"/>
    </row>
    <row r="45" spans="1:26" x14ac:dyDescent="0.45">
      <c r="A45" s="6"/>
      <c r="R45" s="21"/>
      <c r="S45" s="21"/>
    </row>
    <row r="46" spans="1:26" x14ac:dyDescent="0.45">
      <c r="A46" s="8" t="str">
        <f>HYPERLINK("http://asic.gov.au/about-asic/dealing-with-asic/using-our-website/copyright-and-linking-to-our-websites/", "© Australian Securities &amp; Investments Commission")</f>
        <v>© Australian Securities &amp; Investments Commission</v>
      </c>
    </row>
    <row r="48" spans="1:26" x14ac:dyDescent="0.45">
      <c r="B48" s="12"/>
      <c r="C48" s="12"/>
      <c r="D48" s="12"/>
      <c r="E48" s="12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2:21" x14ac:dyDescent="0.45">
      <c r="B49" s="12"/>
      <c r="C49" s="12"/>
      <c r="D49" s="12"/>
      <c r="E49" s="12"/>
    </row>
    <row r="50" spans="2:21" x14ac:dyDescent="0.45"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</row>
    <row r="52" spans="2:21" x14ac:dyDescent="0.45">
      <c r="F52" s="12"/>
    </row>
  </sheetData>
  <mergeCells count="16">
    <mergeCell ref="A15:U15"/>
    <mergeCell ref="T5:U5"/>
    <mergeCell ref="A7:U7"/>
    <mergeCell ref="A1:U1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2:U2"/>
    <mergeCell ref="A3:U3"/>
    <mergeCell ref="A4:U4"/>
  </mergeCells>
  <hyperlinks>
    <hyperlink ref="A45" r:id="rId1" display="http://www.asic.gov.au/asic/asic.nsf/byheadline/Copyright+%26+linking+to+our+websites?openDocument" xr:uid="{00000000-0004-0000-0500-000000000000}"/>
  </hyperlinks>
  <pageMargins left="0.7" right="0.7" top="0.75" bottom="0.75" header="0.3" footer="0.3"/>
  <pageSetup paperSize="9" scale="59" orientation="portrait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46"/>
  <sheetViews>
    <sheetView zoomScaleNormal="100" zoomScaleSheetLayoutView="100" workbookViewId="0">
      <pane ySplit="6" topLeftCell="A30" activePane="bottomLeft" state="frozen"/>
      <selection pane="bottomLeft" activeCell="F43" sqref="F43"/>
    </sheetView>
  </sheetViews>
  <sheetFormatPr defaultColWidth="10.796875" defaultRowHeight="14.25" x14ac:dyDescent="0.45"/>
  <cols>
    <col min="1" max="1" width="24.73046875" customWidth="1"/>
    <col min="2" max="8" width="12.73046875" customWidth="1"/>
  </cols>
  <sheetData>
    <row r="1" spans="1:22" ht="75" customHeight="1" x14ac:dyDescent="0.45">
      <c r="A1" s="45"/>
      <c r="B1" s="45"/>
      <c r="C1" s="45"/>
      <c r="D1" s="45"/>
      <c r="E1" s="45"/>
      <c r="F1" s="45"/>
      <c r="G1" s="45"/>
      <c r="H1" s="45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10"/>
    </row>
    <row r="2" spans="1:22" ht="15" customHeight="1" x14ac:dyDescent="0.45">
      <c r="A2" s="46" t="s">
        <v>0</v>
      </c>
      <c r="B2" s="46"/>
      <c r="C2" s="46"/>
      <c r="D2" s="46"/>
      <c r="E2" s="46"/>
      <c r="F2" s="46"/>
      <c r="G2" s="46"/>
      <c r="H2" s="46"/>
      <c r="I2" s="4"/>
    </row>
    <row r="3" spans="1:22" ht="25.05" customHeight="1" x14ac:dyDescent="0.45">
      <c r="A3" s="47" t="str">
        <f>Contents!A3</f>
        <v>Released: August 2026</v>
      </c>
      <c r="B3" s="47"/>
      <c r="C3" s="47"/>
      <c r="D3" s="47"/>
      <c r="E3" s="47"/>
      <c r="F3" s="47"/>
      <c r="G3" s="47"/>
      <c r="H3" s="47"/>
      <c r="I3" s="9"/>
    </row>
    <row r="4" spans="1:22" ht="15" customHeight="1" x14ac:dyDescent="0.45">
      <c r="A4" s="51" t="s">
        <v>9</v>
      </c>
      <c r="B4" s="51"/>
      <c r="C4" s="51"/>
      <c r="D4" s="51"/>
      <c r="E4" s="51"/>
      <c r="F4" s="51"/>
      <c r="G4" s="51"/>
      <c r="H4" s="51"/>
      <c r="I4" s="5"/>
    </row>
    <row r="5" spans="1:22" ht="15" customHeight="1" x14ac:dyDescent="0.45">
      <c r="A5" s="50" t="s">
        <v>174</v>
      </c>
      <c r="B5" s="50"/>
      <c r="C5" s="50"/>
      <c r="D5" s="50"/>
      <c r="E5" s="50"/>
      <c r="F5" s="50"/>
      <c r="G5" s="50"/>
      <c r="H5" s="50"/>
      <c r="I5" s="5"/>
    </row>
    <row r="6" spans="1:22" ht="39.75" customHeight="1" x14ac:dyDescent="0.45">
      <c r="A6" s="29" t="s">
        <v>17</v>
      </c>
      <c r="B6" s="37" t="s">
        <v>175</v>
      </c>
      <c r="C6" s="37" t="s">
        <v>176</v>
      </c>
      <c r="D6" s="37" t="s">
        <v>177</v>
      </c>
      <c r="E6" s="37" t="s">
        <v>178</v>
      </c>
      <c r="F6" s="37" t="s">
        <v>179</v>
      </c>
      <c r="G6" s="37" t="s">
        <v>180</v>
      </c>
      <c r="H6" s="37" t="s">
        <v>181</v>
      </c>
      <c r="J6" s="21"/>
      <c r="K6" s="21"/>
      <c r="L6" s="21"/>
      <c r="M6" s="21"/>
      <c r="N6" s="21"/>
      <c r="O6" s="21"/>
      <c r="P6" s="28"/>
    </row>
    <row r="7" spans="1:22" x14ac:dyDescent="0.45">
      <c r="A7" s="44" t="s">
        <v>28</v>
      </c>
      <c r="B7" s="44"/>
      <c r="C7" s="44"/>
      <c r="D7" s="44"/>
      <c r="E7" s="44"/>
      <c r="F7" s="44"/>
      <c r="G7" s="44"/>
      <c r="H7" s="44"/>
      <c r="I7" s="38"/>
      <c r="J7" s="38"/>
      <c r="K7" s="38"/>
      <c r="P7" s="15"/>
    </row>
    <row r="8" spans="1:22" x14ac:dyDescent="0.45">
      <c r="A8" s="19" t="s">
        <v>49</v>
      </c>
      <c r="B8" s="25">
        <v>0</v>
      </c>
      <c r="C8" s="25">
        <v>90</v>
      </c>
      <c r="D8" s="25">
        <v>224</v>
      </c>
      <c r="E8" s="25">
        <v>193</v>
      </c>
      <c r="F8" s="25">
        <v>106</v>
      </c>
      <c r="G8" s="25">
        <v>20</v>
      </c>
      <c r="H8" s="21">
        <v>633</v>
      </c>
      <c r="I8" s="12"/>
      <c r="J8" s="13"/>
      <c r="K8" s="17"/>
      <c r="L8" s="13"/>
      <c r="M8" s="13"/>
      <c r="N8" s="13"/>
      <c r="O8" s="13"/>
      <c r="P8" s="15"/>
    </row>
    <row r="9" spans="1:22" x14ac:dyDescent="0.45">
      <c r="A9" s="19" t="s">
        <v>50</v>
      </c>
      <c r="B9" s="25">
        <v>0</v>
      </c>
      <c r="C9" s="25">
        <v>89</v>
      </c>
      <c r="D9" s="25">
        <v>226</v>
      </c>
      <c r="E9" s="25">
        <v>200</v>
      </c>
      <c r="F9" s="25">
        <v>115</v>
      </c>
      <c r="G9" s="25">
        <v>19</v>
      </c>
      <c r="H9" s="21">
        <v>649</v>
      </c>
      <c r="J9" s="13"/>
      <c r="K9" s="13"/>
      <c r="L9" s="13"/>
      <c r="M9" s="15"/>
    </row>
    <row r="10" spans="1:22" x14ac:dyDescent="0.45">
      <c r="A10" s="19" t="s">
        <v>51</v>
      </c>
      <c r="B10" s="25">
        <v>0</v>
      </c>
      <c r="C10" s="25">
        <v>84</v>
      </c>
      <c r="D10" s="25">
        <v>222</v>
      </c>
      <c r="E10" s="25">
        <v>204</v>
      </c>
      <c r="F10" s="25">
        <v>117</v>
      </c>
      <c r="G10" s="25">
        <v>19</v>
      </c>
      <c r="H10" s="21">
        <v>646</v>
      </c>
      <c r="J10" s="13"/>
      <c r="K10" s="13"/>
      <c r="L10" s="13"/>
      <c r="M10" s="15"/>
    </row>
    <row r="11" spans="1:22" x14ac:dyDescent="0.45">
      <c r="A11" s="19" t="s">
        <v>52</v>
      </c>
      <c r="B11" s="25">
        <v>1</v>
      </c>
      <c r="C11" s="25">
        <v>78</v>
      </c>
      <c r="D11" s="25">
        <v>229</v>
      </c>
      <c r="E11" s="25">
        <v>198</v>
      </c>
      <c r="F11" s="25">
        <v>128</v>
      </c>
      <c r="G11" s="25">
        <v>22</v>
      </c>
      <c r="H11" s="21">
        <v>656</v>
      </c>
      <c r="J11" s="13"/>
      <c r="K11" s="13"/>
      <c r="L11" s="13"/>
      <c r="M11" s="15"/>
    </row>
    <row r="12" spans="1:22" x14ac:dyDescent="0.45">
      <c r="A12" s="19" t="s">
        <v>53</v>
      </c>
      <c r="B12" s="25">
        <v>1</v>
      </c>
      <c r="C12" s="25">
        <v>72</v>
      </c>
      <c r="D12" s="25">
        <v>229</v>
      </c>
      <c r="E12" s="25">
        <v>200</v>
      </c>
      <c r="F12" s="25">
        <v>119</v>
      </c>
      <c r="G12" s="25">
        <v>23</v>
      </c>
      <c r="H12" s="21">
        <v>644</v>
      </c>
      <c r="J12" s="13"/>
      <c r="K12" s="13"/>
      <c r="L12" s="13"/>
      <c r="M12" s="15"/>
    </row>
    <row r="13" spans="1:22" ht="15" customHeight="1" x14ac:dyDescent="0.45">
      <c r="A13" s="19" t="s">
        <v>54</v>
      </c>
      <c r="B13" s="25">
        <v>0</v>
      </c>
      <c r="C13" s="25">
        <v>61</v>
      </c>
      <c r="D13" s="25">
        <v>240</v>
      </c>
      <c r="E13" s="25">
        <v>205</v>
      </c>
      <c r="F13" s="25">
        <v>126</v>
      </c>
      <c r="G13" s="25">
        <v>27</v>
      </c>
      <c r="H13" s="21">
        <v>659</v>
      </c>
      <c r="I13" s="38"/>
      <c r="J13" s="38"/>
      <c r="K13" s="38"/>
      <c r="M13" s="13"/>
      <c r="N13" s="13"/>
      <c r="P13" s="15"/>
    </row>
    <row r="14" spans="1:22" x14ac:dyDescent="0.45">
      <c r="A14" s="19" t="s">
        <v>55</v>
      </c>
      <c r="B14" s="25">
        <v>0</v>
      </c>
      <c r="C14" s="25">
        <v>60</v>
      </c>
      <c r="D14" s="25">
        <v>243</v>
      </c>
      <c r="E14" s="25">
        <v>208</v>
      </c>
      <c r="F14" s="25">
        <v>127</v>
      </c>
      <c r="G14" s="25">
        <v>30</v>
      </c>
      <c r="H14" s="21">
        <v>668</v>
      </c>
    </row>
    <row r="15" spans="1:22" x14ac:dyDescent="0.45">
      <c r="A15" s="44" t="s">
        <v>173</v>
      </c>
      <c r="B15" s="44">
        <v>0</v>
      </c>
      <c r="C15" s="44">
        <v>100</v>
      </c>
      <c r="D15" s="44">
        <v>224</v>
      </c>
      <c r="E15" s="44">
        <v>206</v>
      </c>
      <c r="F15" s="44">
        <v>100</v>
      </c>
      <c r="G15" s="44">
        <v>19</v>
      </c>
      <c r="H15" s="44">
        <f>SUM(B15:G15)</f>
        <v>649</v>
      </c>
    </row>
    <row r="16" spans="1:22" x14ac:dyDescent="0.45">
      <c r="A16" s="19" t="s">
        <v>137</v>
      </c>
      <c r="B16" s="25">
        <v>0</v>
      </c>
      <c r="C16" s="25">
        <v>100</v>
      </c>
      <c r="D16" s="25">
        <v>224</v>
      </c>
      <c r="E16" s="25">
        <v>206</v>
      </c>
      <c r="F16" s="25">
        <v>100</v>
      </c>
      <c r="G16" s="25">
        <v>19</v>
      </c>
      <c r="H16" s="21">
        <v>649</v>
      </c>
    </row>
    <row r="17" spans="1:28" x14ac:dyDescent="0.45">
      <c r="A17" s="19" t="s">
        <v>138</v>
      </c>
      <c r="B17" s="25">
        <v>0</v>
      </c>
      <c r="C17" s="25">
        <v>97</v>
      </c>
      <c r="D17" s="25">
        <v>220</v>
      </c>
      <c r="E17" s="25">
        <v>206</v>
      </c>
      <c r="F17" s="25">
        <v>103</v>
      </c>
      <c r="G17" s="25">
        <v>21</v>
      </c>
      <c r="H17" s="21">
        <v>647</v>
      </c>
      <c r="P17" s="15"/>
    </row>
    <row r="18" spans="1:28" x14ac:dyDescent="0.45">
      <c r="A18" s="19" t="s">
        <v>139</v>
      </c>
      <c r="B18" s="25">
        <v>0</v>
      </c>
      <c r="C18" s="25">
        <v>93</v>
      </c>
      <c r="D18" s="25">
        <v>221</v>
      </c>
      <c r="E18" s="25">
        <v>199</v>
      </c>
      <c r="F18" s="25">
        <v>104</v>
      </c>
      <c r="G18" s="25">
        <v>23</v>
      </c>
      <c r="H18" s="21">
        <v>640</v>
      </c>
    </row>
    <row r="19" spans="1:28" x14ac:dyDescent="0.45">
      <c r="A19" s="19" t="s">
        <v>140</v>
      </c>
      <c r="B19" s="25">
        <v>0</v>
      </c>
      <c r="C19" s="25">
        <v>90</v>
      </c>
      <c r="D19" s="25">
        <v>224</v>
      </c>
      <c r="E19" s="25">
        <v>193</v>
      </c>
      <c r="F19" s="25">
        <v>106</v>
      </c>
      <c r="G19" s="25">
        <v>20</v>
      </c>
      <c r="H19" s="21">
        <v>633</v>
      </c>
    </row>
    <row r="20" spans="1:28" x14ac:dyDescent="0.45">
      <c r="A20" s="19" t="s">
        <v>141</v>
      </c>
      <c r="B20" s="25">
        <v>0</v>
      </c>
      <c r="C20" s="25">
        <v>93</v>
      </c>
      <c r="D20" s="25">
        <v>227</v>
      </c>
      <c r="E20" s="25">
        <v>193</v>
      </c>
      <c r="F20" s="25">
        <v>107</v>
      </c>
      <c r="G20" s="25">
        <v>20</v>
      </c>
      <c r="H20" s="21">
        <v>640</v>
      </c>
    </row>
    <row r="21" spans="1:28" x14ac:dyDescent="0.45">
      <c r="A21" s="19" t="s">
        <v>142</v>
      </c>
      <c r="B21" s="25">
        <v>0</v>
      </c>
      <c r="C21" s="25">
        <v>92</v>
      </c>
      <c r="D21" s="25">
        <v>229</v>
      </c>
      <c r="E21" s="25">
        <v>196</v>
      </c>
      <c r="F21" s="25">
        <v>110</v>
      </c>
      <c r="G21" s="25">
        <v>21</v>
      </c>
      <c r="H21" s="21">
        <v>648</v>
      </c>
    </row>
    <row r="22" spans="1:28" x14ac:dyDescent="0.45">
      <c r="A22" s="19" t="s">
        <v>143</v>
      </c>
      <c r="B22" s="25">
        <v>0</v>
      </c>
      <c r="C22" s="25">
        <v>88</v>
      </c>
      <c r="D22" s="25">
        <v>226</v>
      </c>
      <c r="E22" s="25">
        <v>201</v>
      </c>
      <c r="F22" s="25">
        <v>114</v>
      </c>
      <c r="G22" s="25">
        <v>20</v>
      </c>
      <c r="H22" s="21">
        <v>649</v>
      </c>
    </row>
    <row r="23" spans="1:28" x14ac:dyDescent="0.45">
      <c r="A23" s="19" t="s">
        <v>144</v>
      </c>
      <c r="B23" s="25">
        <v>0</v>
      </c>
      <c r="C23" s="25">
        <v>89</v>
      </c>
      <c r="D23" s="25">
        <v>226</v>
      </c>
      <c r="E23" s="25">
        <v>200</v>
      </c>
      <c r="F23" s="25">
        <v>115</v>
      </c>
      <c r="G23" s="25">
        <v>19</v>
      </c>
      <c r="H23" s="21">
        <v>649</v>
      </c>
      <c r="J23" s="12"/>
      <c r="K23" s="12"/>
      <c r="L23" s="12"/>
      <c r="M23" s="12"/>
      <c r="N23" s="12"/>
      <c r="O23" s="12"/>
      <c r="P23" s="12"/>
      <c r="Q23" s="12"/>
      <c r="R23" s="12"/>
      <c r="S23" s="13"/>
      <c r="T23" s="13"/>
      <c r="U23" s="12"/>
      <c r="V23" s="12"/>
      <c r="W23" s="34"/>
      <c r="X23" s="13"/>
      <c r="Y23" s="13"/>
      <c r="Z23" s="13"/>
      <c r="AA23" s="13"/>
      <c r="AB23" s="15"/>
    </row>
    <row r="24" spans="1:28" x14ac:dyDescent="0.45">
      <c r="A24" s="19" t="s">
        <v>145</v>
      </c>
      <c r="B24" s="25">
        <v>0</v>
      </c>
      <c r="C24" s="25">
        <v>91</v>
      </c>
      <c r="D24" s="25">
        <v>224</v>
      </c>
      <c r="E24" s="25">
        <v>202</v>
      </c>
      <c r="F24" s="25">
        <v>117</v>
      </c>
      <c r="G24" s="25">
        <v>18</v>
      </c>
      <c r="H24" s="21">
        <v>652</v>
      </c>
      <c r="J24" s="12"/>
      <c r="K24" s="12"/>
      <c r="L24" s="13"/>
      <c r="M24" s="12"/>
      <c r="N24" s="34"/>
      <c r="O24" s="13"/>
      <c r="P24" s="13"/>
      <c r="Q24" s="13"/>
      <c r="R24" s="13"/>
      <c r="S24" s="15"/>
    </row>
    <row r="25" spans="1:28" x14ac:dyDescent="0.45">
      <c r="A25" s="19" t="s">
        <v>146</v>
      </c>
      <c r="B25" s="25">
        <v>0</v>
      </c>
      <c r="C25" s="25">
        <v>86</v>
      </c>
      <c r="D25" s="25">
        <v>230</v>
      </c>
      <c r="E25" s="25">
        <v>204</v>
      </c>
      <c r="F25" s="25">
        <v>116</v>
      </c>
      <c r="G25" s="25">
        <v>19</v>
      </c>
      <c r="H25" s="21">
        <v>655</v>
      </c>
      <c r="J25" s="12"/>
      <c r="K25" s="12"/>
      <c r="L25" s="12"/>
      <c r="M25" s="12"/>
      <c r="N25" s="12"/>
      <c r="O25" s="12"/>
      <c r="P25" s="12"/>
      <c r="Q25" s="12"/>
      <c r="R25" s="12"/>
      <c r="S25" s="13"/>
      <c r="T25" s="13"/>
      <c r="U25" s="12"/>
      <c r="V25" s="12"/>
      <c r="W25" s="34"/>
      <c r="X25" s="13"/>
      <c r="Y25" s="13"/>
      <c r="Z25" s="13"/>
      <c r="AA25" s="13"/>
      <c r="AB25" s="15"/>
    </row>
    <row r="26" spans="1:28" x14ac:dyDescent="0.45">
      <c r="A26" s="19" t="s">
        <v>147</v>
      </c>
      <c r="B26" s="25">
        <v>0</v>
      </c>
      <c r="C26" s="25">
        <v>85</v>
      </c>
      <c r="D26" s="25">
        <v>227</v>
      </c>
      <c r="E26" s="25">
        <v>202</v>
      </c>
      <c r="F26" s="25">
        <v>119</v>
      </c>
      <c r="G26" s="25">
        <v>20</v>
      </c>
      <c r="H26" s="21">
        <v>653</v>
      </c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3"/>
      <c r="T26" s="13"/>
      <c r="U26" s="12"/>
      <c r="V26" s="12"/>
      <c r="W26" s="34"/>
      <c r="X26" s="13"/>
      <c r="Y26" s="13"/>
      <c r="Z26" s="13"/>
      <c r="AA26" s="13"/>
      <c r="AB26" s="15"/>
    </row>
    <row r="27" spans="1:28" x14ac:dyDescent="0.45">
      <c r="A27" s="19" t="s">
        <v>148</v>
      </c>
      <c r="B27" s="25">
        <v>0</v>
      </c>
      <c r="C27" s="25">
        <v>84</v>
      </c>
      <c r="D27" s="25">
        <v>222</v>
      </c>
      <c r="E27" s="25">
        <v>204</v>
      </c>
      <c r="F27" s="25">
        <v>117</v>
      </c>
      <c r="G27" s="25">
        <v>19</v>
      </c>
      <c r="H27" s="21">
        <v>646</v>
      </c>
    </row>
    <row r="28" spans="1:28" x14ac:dyDescent="0.45">
      <c r="A28" s="19" t="s">
        <v>149</v>
      </c>
      <c r="B28" s="25">
        <v>0</v>
      </c>
      <c r="C28" s="25">
        <v>83</v>
      </c>
      <c r="D28" s="25">
        <v>228</v>
      </c>
      <c r="E28" s="25">
        <v>201</v>
      </c>
      <c r="F28" s="25">
        <v>119</v>
      </c>
      <c r="G28" s="25">
        <v>20</v>
      </c>
      <c r="H28" s="21">
        <v>651</v>
      </c>
    </row>
    <row r="29" spans="1:28" x14ac:dyDescent="0.45">
      <c r="A29" s="19" t="s">
        <v>150</v>
      </c>
      <c r="B29" s="25">
        <v>0</v>
      </c>
      <c r="C29" s="25">
        <v>80</v>
      </c>
      <c r="D29" s="25">
        <v>234</v>
      </c>
      <c r="E29" s="25">
        <v>200</v>
      </c>
      <c r="F29" s="25">
        <v>118</v>
      </c>
      <c r="G29" s="25">
        <v>23</v>
      </c>
      <c r="H29" s="21">
        <v>655</v>
      </c>
      <c r="I29" s="12"/>
      <c r="J29" s="12"/>
      <c r="K29" s="13"/>
      <c r="L29" s="12"/>
      <c r="M29" s="26"/>
      <c r="N29" s="18"/>
      <c r="O29" s="18"/>
      <c r="P29" s="17"/>
      <c r="Q29" s="26"/>
    </row>
    <row r="30" spans="1:28" x14ac:dyDescent="0.45">
      <c r="A30" s="19" t="s">
        <v>151</v>
      </c>
      <c r="B30" s="25">
        <v>0</v>
      </c>
      <c r="C30" s="25">
        <v>79</v>
      </c>
      <c r="D30" s="25">
        <v>237</v>
      </c>
      <c r="E30" s="25">
        <v>196</v>
      </c>
      <c r="F30" s="25">
        <v>124</v>
      </c>
      <c r="G30" s="25">
        <v>23</v>
      </c>
      <c r="H30" s="21">
        <v>659</v>
      </c>
    </row>
    <row r="31" spans="1:28" x14ac:dyDescent="0.45">
      <c r="A31" s="19" t="s">
        <v>152</v>
      </c>
      <c r="B31" s="25">
        <v>1</v>
      </c>
      <c r="C31" s="25">
        <v>78</v>
      </c>
      <c r="D31" s="25">
        <v>229</v>
      </c>
      <c r="E31" s="25">
        <v>198</v>
      </c>
      <c r="F31" s="25">
        <v>128</v>
      </c>
      <c r="G31" s="25">
        <v>22</v>
      </c>
      <c r="H31" s="21">
        <v>656</v>
      </c>
      <c r="I31" s="12"/>
      <c r="J31" s="12"/>
      <c r="K31" s="13"/>
      <c r="L31" s="12"/>
      <c r="M31" s="26"/>
      <c r="N31" s="18"/>
      <c r="O31" s="18"/>
      <c r="P31" s="17"/>
      <c r="Q31" s="26"/>
    </row>
    <row r="32" spans="1:28" x14ac:dyDescent="0.45">
      <c r="A32" s="19" t="s">
        <v>153</v>
      </c>
      <c r="B32" s="25">
        <v>1</v>
      </c>
      <c r="C32" s="25">
        <v>78</v>
      </c>
      <c r="D32" s="25">
        <v>227</v>
      </c>
      <c r="E32" s="25">
        <v>205</v>
      </c>
      <c r="F32" s="25">
        <v>126</v>
      </c>
      <c r="G32" s="25">
        <v>24</v>
      </c>
      <c r="H32" s="21">
        <v>661</v>
      </c>
    </row>
    <row r="33" spans="1:27" x14ac:dyDescent="0.45">
      <c r="A33" s="19" t="s">
        <v>154</v>
      </c>
      <c r="B33" s="25">
        <v>1</v>
      </c>
      <c r="C33" s="25">
        <v>77</v>
      </c>
      <c r="D33" s="25">
        <v>225</v>
      </c>
      <c r="E33" s="25">
        <v>203</v>
      </c>
      <c r="F33" s="25">
        <v>126</v>
      </c>
      <c r="G33" s="25">
        <v>22</v>
      </c>
      <c r="H33" s="21">
        <v>654</v>
      </c>
    </row>
    <row r="34" spans="1:27" x14ac:dyDescent="0.45">
      <c r="A34" s="19" t="s">
        <v>155</v>
      </c>
      <c r="B34" s="25">
        <v>1</v>
      </c>
      <c r="C34" s="25">
        <v>69</v>
      </c>
      <c r="D34" s="25">
        <v>232</v>
      </c>
      <c r="E34" s="25">
        <v>200</v>
      </c>
      <c r="F34" s="25">
        <v>125</v>
      </c>
      <c r="G34" s="25">
        <v>21</v>
      </c>
      <c r="H34" s="21">
        <v>648</v>
      </c>
      <c r="I34" s="12"/>
      <c r="J34" s="13"/>
      <c r="K34" s="12"/>
      <c r="L34" s="26"/>
      <c r="M34" s="18"/>
      <c r="N34" s="18"/>
      <c r="O34" s="17"/>
      <c r="P34" s="26"/>
    </row>
    <row r="35" spans="1:27" x14ac:dyDescent="0.45">
      <c r="A35" s="19" t="s">
        <v>156</v>
      </c>
      <c r="B35" s="25">
        <v>1</v>
      </c>
      <c r="C35" s="25">
        <v>72</v>
      </c>
      <c r="D35" s="25">
        <v>229</v>
      </c>
      <c r="E35" s="25">
        <v>200</v>
      </c>
      <c r="F35" s="25">
        <v>119</v>
      </c>
      <c r="G35" s="25">
        <v>23</v>
      </c>
      <c r="H35" s="21">
        <v>644</v>
      </c>
      <c r="I35" s="12"/>
      <c r="J35" s="13"/>
      <c r="K35" s="12"/>
      <c r="L35" s="26"/>
      <c r="M35" s="18"/>
      <c r="N35" s="18"/>
      <c r="O35" s="17"/>
      <c r="P35" s="26"/>
    </row>
    <row r="36" spans="1:27" x14ac:dyDescent="0.45">
      <c r="A36" s="19" t="s">
        <v>157</v>
      </c>
      <c r="B36" s="25">
        <v>0</v>
      </c>
      <c r="C36" s="25">
        <v>75</v>
      </c>
      <c r="D36" s="25">
        <v>235</v>
      </c>
      <c r="E36" s="25">
        <v>200</v>
      </c>
      <c r="F36" s="25">
        <v>122</v>
      </c>
      <c r="G36" s="25">
        <v>25</v>
      </c>
      <c r="H36" s="21">
        <v>657</v>
      </c>
      <c r="I36" s="12"/>
      <c r="J36" s="12"/>
      <c r="K36" s="12"/>
      <c r="L36" s="12"/>
      <c r="M36" s="12"/>
      <c r="N36" s="12"/>
      <c r="O36" s="12"/>
      <c r="P36" s="12"/>
      <c r="Q36" s="12"/>
      <c r="R36" s="13"/>
      <c r="S36" s="13"/>
      <c r="T36" s="12"/>
      <c r="U36" s="12"/>
      <c r="V36" s="34"/>
      <c r="W36" s="13"/>
      <c r="X36" s="13"/>
      <c r="Y36" s="13"/>
      <c r="Z36" s="13"/>
      <c r="AA36" s="15"/>
    </row>
    <row r="37" spans="1:27" x14ac:dyDescent="0.45">
      <c r="A37" s="19" t="s">
        <v>158</v>
      </c>
      <c r="B37" s="25">
        <v>0</v>
      </c>
      <c r="C37" s="25">
        <v>71</v>
      </c>
      <c r="D37" s="25">
        <v>237</v>
      </c>
      <c r="E37" s="25">
        <v>201</v>
      </c>
      <c r="F37" s="25">
        <v>122</v>
      </c>
      <c r="G37" s="25">
        <v>29</v>
      </c>
      <c r="H37" s="21">
        <v>660</v>
      </c>
      <c r="I37" s="12"/>
      <c r="J37" s="12"/>
      <c r="K37" s="12"/>
      <c r="L37" s="12"/>
      <c r="M37" s="12"/>
      <c r="N37" s="12"/>
      <c r="O37" s="12"/>
      <c r="P37" s="12"/>
      <c r="Q37" s="12"/>
      <c r="R37" s="13"/>
      <c r="S37" s="13"/>
      <c r="T37" s="12"/>
      <c r="U37" s="12"/>
      <c r="V37" s="34"/>
      <c r="W37" s="13"/>
      <c r="X37" s="13"/>
      <c r="Y37" s="13"/>
      <c r="Z37" s="13"/>
      <c r="AA37" s="15"/>
    </row>
    <row r="38" spans="1:27" x14ac:dyDescent="0.45">
      <c r="A38" s="19" t="s">
        <v>159</v>
      </c>
      <c r="B38" s="25">
        <v>1</v>
      </c>
      <c r="C38" s="25">
        <v>63</v>
      </c>
      <c r="D38" s="25">
        <v>243</v>
      </c>
      <c r="E38" s="25">
        <v>204</v>
      </c>
      <c r="F38" s="25">
        <v>124</v>
      </c>
      <c r="G38" s="25">
        <v>29</v>
      </c>
      <c r="H38" s="21">
        <v>664</v>
      </c>
      <c r="I38" s="12"/>
      <c r="J38" s="12"/>
      <c r="K38" s="12"/>
      <c r="L38" s="12"/>
      <c r="M38" s="12"/>
      <c r="N38" s="12"/>
      <c r="O38" s="12"/>
      <c r="P38" s="12"/>
      <c r="Q38" s="12"/>
      <c r="R38" s="13"/>
      <c r="S38" s="13"/>
      <c r="T38" s="12"/>
      <c r="U38" s="12"/>
      <c r="V38" s="34"/>
      <c r="W38" s="13"/>
      <c r="X38" s="13"/>
      <c r="Y38" s="13"/>
      <c r="Z38" s="13"/>
      <c r="AA38" s="15"/>
    </row>
    <row r="39" spans="1:27" x14ac:dyDescent="0.45">
      <c r="A39" s="19" t="s">
        <v>160</v>
      </c>
      <c r="B39" s="25">
        <v>0</v>
      </c>
      <c r="C39" s="25">
        <v>61</v>
      </c>
      <c r="D39" s="25">
        <v>240</v>
      </c>
      <c r="E39" s="25">
        <v>205</v>
      </c>
      <c r="F39" s="25">
        <v>126</v>
      </c>
      <c r="G39" s="25">
        <v>27</v>
      </c>
      <c r="H39" s="21">
        <v>659</v>
      </c>
      <c r="I39" s="12"/>
      <c r="J39" s="12"/>
      <c r="K39" s="12"/>
      <c r="L39" s="12"/>
      <c r="M39" s="12"/>
      <c r="N39" s="12"/>
      <c r="O39" s="12"/>
      <c r="P39" s="12"/>
      <c r="Q39" s="12"/>
      <c r="R39" s="13"/>
      <c r="S39" s="13"/>
      <c r="T39" s="12"/>
      <c r="U39" s="12"/>
      <c r="V39" s="34"/>
      <c r="W39" s="13"/>
      <c r="X39" s="13"/>
      <c r="Y39" s="13"/>
      <c r="Z39" s="13"/>
      <c r="AA39" s="15"/>
    </row>
    <row r="40" spans="1:27" x14ac:dyDescent="0.45">
      <c r="A40" s="19" t="s">
        <v>161</v>
      </c>
      <c r="B40" s="25">
        <v>0</v>
      </c>
      <c r="C40" s="25">
        <v>62</v>
      </c>
      <c r="D40" s="25">
        <v>243</v>
      </c>
      <c r="E40" s="25">
        <v>205</v>
      </c>
      <c r="F40" s="25">
        <v>124</v>
      </c>
      <c r="G40" s="25">
        <v>31</v>
      </c>
      <c r="H40" s="21">
        <v>665</v>
      </c>
      <c r="I40" s="12"/>
      <c r="J40" s="12"/>
      <c r="K40" s="12"/>
      <c r="L40" s="12"/>
      <c r="M40" s="12"/>
      <c r="N40" s="12"/>
      <c r="O40" s="12"/>
      <c r="P40" s="12"/>
      <c r="Q40" s="12"/>
      <c r="R40" s="13"/>
      <c r="S40" s="13"/>
      <c r="T40" s="12"/>
      <c r="U40" s="12"/>
      <c r="V40" s="34"/>
      <c r="W40" s="13"/>
      <c r="X40" s="13"/>
      <c r="Y40" s="13"/>
      <c r="Z40" s="13"/>
      <c r="AA40" s="15"/>
    </row>
    <row r="41" spans="1:27" x14ac:dyDescent="0.45">
      <c r="A41" s="19" t="s">
        <v>162</v>
      </c>
      <c r="B41" s="25">
        <v>0</v>
      </c>
      <c r="C41" s="25">
        <v>59</v>
      </c>
      <c r="D41" s="25">
        <v>241</v>
      </c>
      <c r="E41" s="25">
        <v>204</v>
      </c>
      <c r="F41" s="25">
        <v>126</v>
      </c>
      <c r="G41" s="25">
        <v>31</v>
      </c>
      <c r="H41" s="21">
        <v>661</v>
      </c>
      <c r="I41" s="12"/>
      <c r="J41" s="12"/>
      <c r="K41" s="12"/>
      <c r="L41" s="12"/>
      <c r="M41" s="12"/>
      <c r="N41" s="12"/>
      <c r="O41" s="12"/>
      <c r="P41" s="12"/>
      <c r="Q41" s="12"/>
      <c r="R41" s="13"/>
      <c r="S41" s="13"/>
      <c r="T41" s="12"/>
      <c r="U41" s="12"/>
      <c r="V41" s="34"/>
      <c r="W41" s="13"/>
      <c r="X41" s="13"/>
      <c r="Y41" s="13"/>
      <c r="Z41" s="13"/>
      <c r="AA41" s="15"/>
    </row>
    <row r="42" spans="1:27" x14ac:dyDescent="0.45">
      <c r="A42" s="19" t="s">
        <v>163</v>
      </c>
      <c r="B42" s="25">
        <v>0</v>
      </c>
      <c r="C42" s="25">
        <v>60</v>
      </c>
      <c r="D42" s="25">
        <v>240</v>
      </c>
      <c r="E42" s="25">
        <v>205</v>
      </c>
      <c r="F42" s="25">
        <v>128</v>
      </c>
      <c r="G42" s="25">
        <v>32</v>
      </c>
      <c r="H42" s="21">
        <v>665</v>
      </c>
      <c r="I42" s="12"/>
      <c r="J42" s="12"/>
      <c r="K42" s="12"/>
      <c r="L42" s="12"/>
      <c r="M42" s="12"/>
      <c r="N42" s="12"/>
      <c r="O42" s="12"/>
      <c r="P42" s="12"/>
      <c r="Q42" s="12"/>
      <c r="R42" s="13"/>
      <c r="S42" s="13"/>
      <c r="T42" s="12"/>
      <c r="U42" s="12"/>
      <c r="V42" s="34"/>
      <c r="W42" s="13"/>
      <c r="X42" s="13"/>
      <c r="Y42" s="13"/>
      <c r="Z42" s="13"/>
      <c r="AA42" s="15"/>
    </row>
    <row r="43" spans="1:27" x14ac:dyDescent="0.45">
      <c r="A43" s="19" t="s">
        <v>164</v>
      </c>
      <c r="B43" s="25">
        <v>0</v>
      </c>
      <c r="C43" s="25">
        <v>60</v>
      </c>
      <c r="D43" s="25">
        <v>243</v>
      </c>
      <c r="E43" s="25">
        <v>208</v>
      </c>
      <c r="F43" s="25">
        <v>125</v>
      </c>
      <c r="G43" s="25">
        <v>30</v>
      </c>
      <c r="H43" s="21">
        <v>666</v>
      </c>
    </row>
    <row r="44" spans="1:27" x14ac:dyDescent="0.45">
      <c r="H44" s="21"/>
    </row>
    <row r="45" spans="1:27" x14ac:dyDescent="0.45">
      <c r="A45" s="6"/>
      <c r="B45" s="6"/>
    </row>
    <row r="46" spans="1:27" x14ac:dyDescent="0.45">
      <c r="A46" s="8" t="str">
        <f>HYPERLINK("http://asic.gov.au/about-asic/dealing-with-asic/using-our-website/copyright-and-linking-to-our-websites/", "© Australian Securities &amp; Investments Commission")</f>
        <v>© Australian Securities &amp; Investments Commission</v>
      </c>
      <c r="B46" s="14"/>
      <c r="C46" s="14"/>
      <c r="D46" s="14"/>
      <c r="E46" s="14"/>
      <c r="F46" s="14"/>
      <c r="G46" s="14"/>
      <c r="H46" s="14"/>
    </row>
  </sheetData>
  <mergeCells count="7">
    <mergeCell ref="A15:H15"/>
    <mergeCell ref="A7:H7"/>
    <mergeCell ref="A5:H5"/>
    <mergeCell ref="A1:H1"/>
    <mergeCell ref="A2:H2"/>
    <mergeCell ref="A3:H3"/>
    <mergeCell ref="A4:H4"/>
  </mergeCells>
  <hyperlinks>
    <hyperlink ref="A45" r:id="rId1" display="http://www.asic.gov.au/asic/asic.nsf/byheadline/Copyright+%26+linking+to+our+websites?openDocument" xr:uid="{00000000-0004-0000-0600-000000000000}"/>
  </hyperlinks>
  <pageMargins left="0.7" right="0.7" top="0.75" bottom="0.75" header="0.3" footer="0.3"/>
  <pageSetup paperSize="9" scale="76" orientation="portrait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V291"/>
  <sheetViews>
    <sheetView workbookViewId="0">
      <pane ySplit="6" topLeftCell="A225" activePane="bottomLeft" state="frozen"/>
      <selection pane="bottomLeft" activeCell="A2" sqref="A2:L2"/>
    </sheetView>
  </sheetViews>
  <sheetFormatPr defaultColWidth="10.796875" defaultRowHeight="14.25" x14ac:dyDescent="0.45"/>
  <cols>
    <col min="1" max="1" width="24.73046875" customWidth="1"/>
    <col min="2" max="2" width="12.796875" customWidth="1"/>
    <col min="3" max="10" width="12.73046875" customWidth="1"/>
  </cols>
  <sheetData>
    <row r="1" spans="1:21" ht="75" customHeight="1" x14ac:dyDescent="0.45">
      <c r="A1" s="45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2"/>
      <c r="N1" s="2"/>
      <c r="O1" s="2"/>
      <c r="P1" s="2"/>
      <c r="Q1" s="2"/>
      <c r="R1" s="2"/>
      <c r="S1" s="2"/>
      <c r="T1" s="2"/>
      <c r="U1" s="10"/>
    </row>
    <row r="2" spans="1:21" ht="15" customHeight="1" x14ac:dyDescent="0.45">
      <c r="A2" s="46" t="s">
        <v>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21" ht="25.05" customHeight="1" x14ac:dyDescent="0.45">
      <c r="A3" s="52" t="str">
        <f>Contents!A3</f>
        <v>Released: August 2026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1:21" ht="15" customHeight="1" x14ac:dyDescent="0.45">
      <c r="A4" s="48" t="s">
        <v>182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</row>
    <row r="5" spans="1:21" ht="15" customHeight="1" x14ac:dyDescent="0.45">
      <c r="A5" s="50" t="s">
        <v>183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6" spans="1:21" ht="39.75" customHeight="1" x14ac:dyDescent="0.45">
      <c r="A6" s="20" t="s">
        <v>17</v>
      </c>
      <c r="B6" s="20" t="s">
        <v>184</v>
      </c>
      <c r="C6" s="28" t="s">
        <v>18</v>
      </c>
      <c r="D6" s="40" t="s">
        <v>19</v>
      </c>
      <c r="E6" s="41" t="s">
        <v>20</v>
      </c>
      <c r="F6" s="28" t="s">
        <v>21</v>
      </c>
      <c r="G6" s="28" t="s">
        <v>22</v>
      </c>
      <c r="H6" s="28" t="s">
        <v>23</v>
      </c>
      <c r="I6" s="28" t="s">
        <v>24</v>
      </c>
      <c r="J6" s="28" t="s">
        <v>25</v>
      </c>
      <c r="K6" s="28" t="s">
        <v>27</v>
      </c>
      <c r="L6" s="28" t="s">
        <v>181</v>
      </c>
      <c r="M6" s="21"/>
      <c r="N6" s="21"/>
      <c r="O6" s="28"/>
    </row>
    <row r="7" spans="1:21" x14ac:dyDescent="0.45">
      <c r="A7" s="44" t="s">
        <v>185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O7" s="15"/>
    </row>
    <row r="8" spans="1:21" x14ac:dyDescent="0.45">
      <c r="A8" s="19" t="s">
        <v>49</v>
      </c>
      <c r="B8" s="43" t="s">
        <v>186</v>
      </c>
      <c r="C8" s="25">
        <v>45</v>
      </c>
      <c r="D8" s="25">
        <v>25</v>
      </c>
      <c r="E8" s="25">
        <v>19</v>
      </c>
      <c r="F8" s="25">
        <v>4</v>
      </c>
      <c r="G8" s="25">
        <v>14</v>
      </c>
      <c r="H8" s="25">
        <v>1</v>
      </c>
      <c r="I8" s="25">
        <v>0</v>
      </c>
      <c r="J8" s="25">
        <v>2</v>
      </c>
      <c r="K8" s="25">
        <v>0</v>
      </c>
      <c r="L8" s="21">
        <v>110</v>
      </c>
    </row>
    <row r="9" spans="1:21" x14ac:dyDescent="0.45">
      <c r="A9" s="19" t="s">
        <v>49</v>
      </c>
      <c r="B9" s="43" t="s">
        <v>187</v>
      </c>
      <c r="C9" s="25">
        <v>56</v>
      </c>
      <c r="D9" s="25">
        <v>38</v>
      </c>
      <c r="E9" s="25">
        <v>27</v>
      </c>
      <c r="F9" s="25">
        <v>11</v>
      </c>
      <c r="G9" s="25">
        <v>12</v>
      </c>
      <c r="H9" s="25">
        <v>1</v>
      </c>
      <c r="I9" s="25">
        <v>0</v>
      </c>
      <c r="J9" s="25">
        <v>2</v>
      </c>
      <c r="K9" s="25">
        <v>0</v>
      </c>
      <c r="L9" s="21">
        <v>147</v>
      </c>
    </row>
    <row r="10" spans="1:21" x14ac:dyDescent="0.45">
      <c r="A10" s="19" t="s">
        <v>49</v>
      </c>
      <c r="B10" s="43" t="s">
        <v>188</v>
      </c>
      <c r="C10" s="25">
        <v>41</v>
      </c>
      <c r="D10" s="25">
        <v>28</v>
      </c>
      <c r="E10" s="25">
        <v>16</v>
      </c>
      <c r="F10" s="25">
        <v>3</v>
      </c>
      <c r="G10" s="25">
        <v>9</v>
      </c>
      <c r="H10" s="25">
        <v>0</v>
      </c>
      <c r="I10" s="25">
        <v>1</v>
      </c>
      <c r="J10" s="25">
        <v>2</v>
      </c>
      <c r="K10" s="25">
        <v>1</v>
      </c>
      <c r="L10" s="21">
        <v>101</v>
      </c>
    </row>
    <row r="11" spans="1:21" x14ac:dyDescent="0.45">
      <c r="A11" s="19" t="s">
        <v>49</v>
      </c>
      <c r="B11" s="43" t="s">
        <v>189</v>
      </c>
      <c r="C11" s="25">
        <v>30</v>
      </c>
      <c r="D11" s="25">
        <v>26</v>
      </c>
      <c r="E11" s="25">
        <v>20</v>
      </c>
      <c r="F11" s="25">
        <v>6</v>
      </c>
      <c r="G11" s="25">
        <v>1</v>
      </c>
      <c r="H11" s="25">
        <v>2</v>
      </c>
      <c r="I11" s="25">
        <v>0</v>
      </c>
      <c r="J11" s="25">
        <v>0</v>
      </c>
      <c r="K11" s="25">
        <v>1</v>
      </c>
      <c r="L11" s="21">
        <v>86</v>
      </c>
    </row>
    <row r="12" spans="1:21" x14ac:dyDescent="0.45">
      <c r="A12" s="19" t="s">
        <v>49</v>
      </c>
      <c r="B12" s="43" t="s">
        <v>190</v>
      </c>
      <c r="C12" s="25">
        <v>22</v>
      </c>
      <c r="D12" s="25">
        <v>9</v>
      </c>
      <c r="E12" s="25">
        <v>13</v>
      </c>
      <c r="F12" s="25">
        <v>11</v>
      </c>
      <c r="G12" s="25">
        <v>8</v>
      </c>
      <c r="H12" s="25">
        <v>1</v>
      </c>
      <c r="I12" s="25">
        <v>0</v>
      </c>
      <c r="J12" s="25">
        <v>1</v>
      </c>
      <c r="K12" s="25">
        <v>0</v>
      </c>
      <c r="L12" s="21">
        <v>65</v>
      </c>
    </row>
    <row r="13" spans="1:21" x14ac:dyDescent="0.45">
      <c r="A13" s="19" t="s">
        <v>49</v>
      </c>
      <c r="B13" s="43" t="s">
        <v>191</v>
      </c>
      <c r="C13" s="25">
        <v>22</v>
      </c>
      <c r="D13" s="25">
        <v>16</v>
      </c>
      <c r="E13" s="25">
        <v>7</v>
      </c>
      <c r="F13" s="25">
        <v>5</v>
      </c>
      <c r="G13" s="25">
        <v>11</v>
      </c>
      <c r="H13" s="25">
        <v>1</v>
      </c>
      <c r="I13" s="25">
        <v>0</v>
      </c>
      <c r="J13" s="25">
        <v>3</v>
      </c>
      <c r="K13" s="25">
        <v>0</v>
      </c>
      <c r="L13" s="21">
        <v>65</v>
      </c>
    </row>
    <row r="14" spans="1:21" x14ac:dyDescent="0.45">
      <c r="A14" s="19" t="s">
        <v>49</v>
      </c>
      <c r="B14" s="43" t="s">
        <v>192</v>
      </c>
      <c r="C14" s="25">
        <v>10</v>
      </c>
      <c r="D14" s="25">
        <v>10</v>
      </c>
      <c r="E14" s="25">
        <v>1</v>
      </c>
      <c r="F14" s="25">
        <v>5</v>
      </c>
      <c r="G14" s="25">
        <v>5</v>
      </c>
      <c r="H14" s="25">
        <v>2</v>
      </c>
      <c r="I14" s="25">
        <v>0</v>
      </c>
      <c r="J14" s="25">
        <v>0</v>
      </c>
      <c r="K14" s="25">
        <v>0</v>
      </c>
      <c r="L14" s="21">
        <v>33</v>
      </c>
    </row>
    <row r="15" spans="1:21" x14ac:dyDescent="0.45">
      <c r="A15" s="19" t="s">
        <v>49</v>
      </c>
      <c r="B15" s="43" t="s">
        <v>193</v>
      </c>
      <c r="C15" s="25">
        <v>12</v>
      </c>
      <c r="D15" s="25">
        <v>6</v>
      </c>
      <c r="E15" s="25">
        <v>2</v>
      </c>
      <c r="F15" s="25">
        <v>1</v>
      </c>
      <c r="G15" s="25">
        <v>4</v>
      </c>
      <c r="H15" s="25">
        <v>0</v>
      </c>
      <c r="I15" s="25">
        <v>1</v>
      </c>
      <c r="J15" s="25">
        <v>0</v>
      </c>
      <c r="K15" s="25">
        <v>0</v>
      </c>
      <c r="L15" s="21">
        <v>26</v>
      </c>
    </row>
    <row r="16" spans="1:21" x14ac:dyDescent="0.45">
      <c r="A16" s="19" t="s">
        <v>50</v>
      </c>
      <c r="B16" s="43" t="s">
        <v>186</v>
      </c>
      <c r="C16" s="25">
        <v>43</v>
      </c>
      <c r="D16" s="25">
        <v>25</v>
      </c>
      <c r="E16" s="25">
        <v>19</v>
      </c>
      <c r="F16" s="25">
        <v>5</v>
      </c>
      <c r="G16" s="25">
        <v>11</v>
      </c>
      <c r="H16" s="25">
        <v>3</v>
      </c>
      <c r="I16" s="25">
        <v>1</v>
      </c>
      <c r="J16" s="25">
        <v>0</v>
      </c>
      <c r="K16" s="25">
        <v>1</v>
      </c>
      <c r="L16" s="21">
        <v>108</v>
      </c>
    </row>
    <row r="17" spans="1:12" x14ac:dyDescent="0.45">
      <c r="A17" s="19" t="s">
        <v>50</v>
      </c>
      <c r="B17" s="43" t="s">
        <v>187</v>
      </c>
      <c r="C17" s="25">
        <v>60</v>
      </c>
      <c r="D17" s="25">
        <v>32</v>
      </c>
      <c r="E17" s="25">
        <v>30</v>
      </c>
      <c r="F17" s="25">
        <v>9</v>
      </c>
      <c r="G17" s="25">
        <v>18</v>
      </c>
      <c r="H17" s="25">
        <v>0</v>
      </c>
      <c r="I17" s="25">
        <v>0</v>
      </c>
      <c r="J17" s="25">
        <v>4</v>
      </c>
      <c r="K17" s="25">
        <v>0</v>
      </c>
      <c r="L17" s="21">
        <v>153</v>
      </c>
    </row>
    <row r="18" spans="1:12" x14ac:dyDescent="0.45">
      <c r="A18" s="19" t="s">
        <v>50</v>
      </c>
      <c r="B18" s="43" t="s">
        <v>188</v>
      </c>
      <c r="C18" s="25">
        <v>42</v>
      </c>
      <c r="D18" s="25">
        <v>32</v>
      </c>
      <c r="E18" s="25">
        <v>17</v>
      </c>
      <c r="F18" s="25">
        <v>5</v>
      </c>
      <c r="G18" s="25">
        <v>7</v>
      </c>
      <c r="H18" s="25">
        <v>1</v>
      </c>
      <c r="I18" s="25">
        <v>1</v>
      </c>
      <c r="J18" s="25">
        <v>1</v>
      </c>
      <c r="K18" s="25">
        <v>1</v>
      </c>
      <c r="L18" s="21">
        <v>107</v>
      </c>
    </row>
    <row r="19" spans="1:12" x14ac:dyDescent="0.45">
      <c r="A19" s="19" t="s">
        <v>50</v>
      </c>
      <c r="B19" s="43" t="s">
        <v>189</v>
      </c>
      <c r="C19" s="25">
        <v>36</v>
      </c>
      <c r="D19" s="25">
        <v>27</v>
      </c>
      <c r="E19" s="25">
        <v>17</v>
      </c>
      <c r="F19" s="25">
        <v>6</v>
      </c>
      <c r="G19" s="25">
        <v>2</v>
      </c>
      <c r="H19" s="25">
        <v>1</v>
      </c>
      <c r="I19" s="25">
        <v>0</v>
      </c>
      <c r="J19" s="25">
        <v>1</v>
      </c>
      <c r="K19" s="25">
        <v>0</v>
      </c>
      <c r="L19" s="21">
        <v>90</v>
      </c>
    </row>
    <row r="20" spans="1:12" x14ac:dyDescent="0.45">
      <c r="A20" s="19" t="s">
        <v>50</v>
      </c>
      <c r="B20" s="43" t="s">
        <v>190</v>
      </c>
      <c r="C20" s="25">
        <v>20</v>
      </c>
      <c r="D20" s="25">
        <v>11</v>
      </c>
      <c r="E20" s="25">
        <v>19</v>
      </c>
      <c r="F20" s="25">
        <v>7</v>
      </c>
      <c r="G20" s="25">
        <v>5</v>
      </c>
      <c r="H20" s="25">
        <v>1</v>
      </c>
      <c r="I20" s="25">
        <v>0</v>
      </c>
      <c r="J20" s="25">
        <v>1</v>
      </c>
      <c r="K20" s="25">
        <v>1</v>
      </c>
      <c r="L20" s="21">
        <v>65</v>
      </c>
    </row>
    <row r="21" spans="1:12" x14ac:dyDescent="0.45">
      <c r="A21" s="19" t="s">
        <v>50</v>
      </c>
      <c r="B21" s="43" t="s">
        <v>191</v>
      </c>
      <c r="C21" s="25">
        <v>25</v>
      </c>
      <c r="D21" s="25">
        <v>14</v>
      </c>
      <c r="E21" s="25">
        <v>7</v>
      </c>
      <c r="F21" s="25">
        <v>7</v>
      </c>
      <c r="G21" s="25">
        <v>11</v>
      </c>
      <c r="H21" s="25">
        <v>1</v>
      </c>
      <c r="I21" s="25">
        <v>0</v>
      </c>
      <c r="J21" s="25">
        <v>2</v>
      </c>
      <c r="K21" s="25">
        <v>0</v>
      </c>
      <c r="L21" s="21">
        <v>67</v>
      </c>
    </row>
    <row r="22" spans="1:12" x14ac:dyDescent="0.45">
      <c r="A22" s="19" t="s">
        <v>50</v>
      </c>
      <c r="B22" s="43" t="s">
        <v>192</v>
      </c>
      <c r="C22" s="25">
        <v>10</v>
      </c>
      <c r="D22" s="25">
        <v>10</v>
      </c>
      <c r="E22" s="25">
        <v>1</v>
      </c>
      <c r="F22" s="25">
        <v>4</v>
      </c>
      <c r="G22" s="25">
        <v>5</v>
      </c>
      <c r="H22" s="25">
        <v>2</v>
      </c>
      <c r="I22" s="25">
        <v>0</v>
      </c>
      <c r="J22" s="25">
        <v>1</v>
      </c>
      <c r="K22" s="25">
        <v>0</v>
      </c>
      <c r="L22" s="21">
        <v>33</v>
      </c>
    </row>
    <row r="23" spans="1:12" x14ac:dyDescent="0.45">
      <c r="A23" s="19" t="s">
        <v>50</v>
      </c>
      <c r="B23" s="43" t="s">
        <v>193</v>
      </c>
      <c r="C23" s="25">
        <v>13</v>
      </c>
      <c r="D23" s="25">
        <v>5</v>
      </c>
      <c r="E23" s="25">
        <v>1</v>
      </c>
      <c r="F23" s="25">
        <v>2</v>
      </c>
      <c r="G23" s="25">
        <v>4</v>
      </c>
      <c r="H23" s="25">
        <v>0</v>
      </c>
      <c r="I23" s="25">
        <v>1</v>
      </c>
      <c r="J23" s="25">
        <v>0</v>
      </c>
      <c r="K23" s="25">
        <v>0</v>
      </c>
      <c r="L23" s="21">
        <v>26</v>
      </c>
    </row>
    <row r="24" spans="1:12" x14ac:dyDescent="0.45">
      <c r="A24" s="19" t="s">
        <v>51</v>
      </c>
      <c r="B24" s="43" t="s">
        <v>186</v>
      </c>
      <c r="C24" s="25">
        <v>35</v>
      </c>
      <c r="D24" s="25">
        <v>18</v>
      </c>
      <c r="E24" s="25">
        <v>15</v>
      </c>
      <c r="F24" s="25">
        <v>4</v>
      </c>
      <c r="G24" s="25">
        <v>10</v>
      </c>
      <c r="H24" s="25">
        <v>3</v>
      </c>
      <c r="I24" s="25">
        <v>1</v>
      </c>
      <c r="J24" s="25">
        <v>0</v>
      </c>
      <c r="K24" s="25">
        <v>0</v>
      </c>
      <c r="L24" s="21">
        <v>86</v>
      </c>
    </row>
    <row r="25" spans="1:12" x14ac:dyDescent="0.45">
      <c r="A25" s="19" t="s">
        <v>51</v>
      </c>
      <c r="B25" s="43" t="s">
        <v>187</v>
      </c>
      <c r="C25" s="25">
        <v>63</v>
      </c>
      <c r="D25" s="25">
        <v>38</v>
      </c>
      <c r="E25" s="25">
        <v>28</v>
      </c>
      <c r="F25" s="25">
        <v>10</v>
      </c>
      <c r="G25" s="25">
        <v>16</v>
      </c>
      <c r="H25" s="25">
        <v>1</v>
      </c>
      <c r="I25" s="25">
        <v>0</v>
      </c>
      <c r="J25" s="25">
        <v>3</v>
      </c>
      <c r="K25" s="25">
        <v>0</v>
      </c>
      <c r="L25" s="21">
        <v>159</v>
      </c>
    </row>
    <row r="26" spans="1:12" x14ac:dyDescent="0.45">
      <c r="A26" s="19" t="s">
        <v>51</v>
      </c>
      <c r="B26" s="43" t="s">
        <v>188</v>
      </c>
      <c r="C26" s="25">
        <v>43</v>
      </c>
      <c r="D26" s="25">
        <v>37</v>
      </c>
      <c r="E26" s="25">
        <v>20</v>
      </c>
      <c r="F26" s="25">
        <v>6</v>
      </c>
      <c r="G26" s="25">
        <v>9</v>
      </c>
      <c r="H26" s="25">
        <v>1</v>
      </c>
      <c r="I26" s="25">
        <v>1</v>
      </c>
      <c r="J26" s="25">
        <v>2</v>
      </c>
      <c r="K26" s="25">
        <v>1</v>
      </c>
      <c r="L26" s="21">
        <v>120</v>
      </c>
    </row>
    <row r="27" spans="1:12" x14ac:dyDescent="0.45">
      <c r="A27" s="19" t="s">
        <v>51</v>
      </c>
      <c r="B27" s="43" t="s">
        <v>189</v>
      </c>
      <c r="C27" s="25">
        <v>37</v>
      </c>
      <c r="D27" s="25">
        <v>21</v>
      </c>
      <c r="E27" s="25">
        <v>16</v>
      </c>
      <c r="F27" s="25">
        <v>2</v>
      </c>
      <c r="G27" s="25">
        <v>3</v>
      </c>
      <c r="H27" s="25">
        <v>0</v>
      </c>
      <c r="I27" s="25">
        <v>0</v>
      </c>
      <c r="J27" s="25">
        <v>1</v>
      </c>
      <c r="K27" s="25">
        <v>0</v>
      </c>
      <c r="L27" s="21">
        <v>80</v>
      </c>
    </row>
    <row r="28" spans="1:12" x14ac:dyDescent="0.45">
      <c r="A28" s="19" t="s">
        <v>51</v>
      </c>
      <c r="B28" s="43" t="s">
        <v>190</v>
      </c>
      <c r="C28" s="25">
        <v>18</v>
      </c>
      <c r="D28" s="25">
        <v>17</v>
      </c>
      <c r="E28" s="25">
        <v>21</v>
      </c>
      <c r="F28" s="25">
        <v>7</v>
      </c>
      <c r="G28" s="25">
        <v>6</v>
      </c>
      <c r="H28" s="25">
        <v>1</v>
      </c>
      <c r="I28" s="25">
        <v>0</v>
      </c>
      <c r="J28" s="25">
        <v>0</v>
      </c>
      <c r="K28" s="25">
        <v>1</v>
      </c>
      <c r="L28" s="21">
        <v>71</v>
      </c>
    </row>
    <row r="29" spans="1:12" x14ac:dyDescent="0.45">
      <c r="A29" s="19" t="s">
        <v>51</v>
      </c>
      <c r="B29" s="43" t="s">
        <v>191</v>
      </c>
      <c r="C29" s="25">
        <v>24</v>
      </c>
      <c r="D29" s="25">
        <v>13</v>
      </c>
      <c r="E29" s="25">
        <v>9</v>
      </c>
      <c r="F29" s="25">
        <v>8</v>
      </c>
      <c r="G29" s="25">
        <v>9</v>
      </c>
      <c r="H29" s="25">
        <v>1</v>
      </c>
      <c r="I29" s="25">
        <v>0</v>
      </c>
      <c r="J29" s="25">
        <v>2</v>
      </c>
      <c r="K29" s="25">
        <v>0</v>
      </c>
      <c r="L29" s="21">
        <v>66</v>
      </c>
    </row>
    <row r="30" spans="1:12" x14ac:dyDescent="0.45">
      <c r="A30" s="19" t="s">
        <v>51</v>
      </c>
      <c r="B30" s="43" t="s">
        <v>192</v>
      </c>
      <c r="C30" s="25">
        <v>10</v>
      </c>
      <c r="D30" s="25">
        <v>10</v>
      </c>
      <c r="E30" s="25">
        <v>1</v>
      </c>
      <c r="F30" s="25">
        <v>3</v>
      </c>
      <c r="G30" s="25">
        <v>7</v>
      </c>
      <c r="H30" s="25">
        <v>3</v>
      </c>
      <c r="I30" s="25">
        <v>0</v>
      </c>
      <c r="J30" s="25">
        <v>1</v>
      </c>
      <c r="K30" s="25">
        <v>0</v>
      </c>
      <c r="L30" s="21">
        <v>35</v>
      </c>
    </row>
    <row r="31" spans="1:12" x14ac:dyDescent="0.45">
      <c r="A31" s="19" t="s">
        <v>51</v>
      </c>
      <c r="B31" s="43" t="s">
        <v>193</v>
      </c>
      <c r="C31" s="25">
        <v>13</v>
      </c>
      <c r="D31" s="25">
        <v>7</v>
      </c>
      <c r="E31" s="25">
        <v>1</v>
      </c>
      <c r="F31" s="25">
        <v>4</v>
      </c>
      <c r="G31" s="25">
        <v>4</v>
      </c>
      <c r="H31" s="25">
        <v>0</v>
      </c>
      <c r="I31" s="25">
        <v>0</v>
      </c>
      <c r="J31" s="25">
        <v>0</v>
      </c>
      <c r="K31" s="25">
        <v>0</v>
      </c>
      <c r="L31" s="21">
        <v>29</v>
      </c>
    </row>
    <row r="32" spans="1:12" x14ac:dyDescent="0.45">
      <c r="A32" s="19" t="s">
        <v>52</v>
      </c>
      <c r="B32" s="43" t="s">
        <v>186</v>
      </c>
      <c r="C32" s="25">
        <v>39</v>
      </c>
      <c r="D32" s="25">
        <v>20</v>
      </c>
      <c r="E32" s="25">
        <v>22</v>
      </c>
      <c r="F32" s="25">
        <v>7</v>
      </c>
      <c r="G32" s="25">
        <v>14</v>
      </c>
      <c r="H32" s="25">
        <v>3</v>
      </c>
      <c r="I32" s="25">
        <v>1</v>
      </c>
      <c r="J32" s="25">
        <v>1</v>
      </c>
      <c r="K32" s="25">
        <v>0</v>
      </c>
      <c r="L32" s="21">
        <v>107</v>
      </c>
    </row>
    <row r="33" spans="1:12" x14ac:dyDescent="0.45">
      <c r="A33" s="19" t="s">
        <v>52</v>
      </c>
      <c r="B33" s="43" t="s">
        <v>187</v>
      </c>
      <c r="C33" s="25">
        <v>53</v>
      </c>
      <c r="D33" s="25">
        <v>29</v>
      </c>
      <c r="E33" s="25">
        <v>23</v>
      </c>
      <c r="F33" s="25">
        <v>9</v>
      </c>
      <c r="G33" s="25">
        <v>14</v>
      </c>
      <c r="H33" s="25">
        <v>1</v>
      </c>
      <c r="I33" s="25">
        <v>0</v>
      </c>
      <c r="J33" s="25">
        <v>3</v>
      </c>
      <c r="K33" s="25">
        <v>0</v>
      </c>
      <c r="L33" s="21">
        <v>132</v>
      </c>
    </row>
    <row r="34" spans="1:12" x14ac:dyDescent="0.45">
      <c r="A34" s="19" t="s">
        <v>52</v>
      </c>
      <c r="B34" s="43" t="s">
        <v>188</v>
      </c>
      <c r="C34" s="25">
        <v>46</v>
      </c>
      <c r="D34" s="25">
        <v>38</v>
      </c>
      <c r="E34" s="25">
        <v>20</v>
      </c>
      <c r="F34" s="25">
        <v>6</v>
      </c>
      <c r="G34" s="25">
        <v>13</v>
      </c>
      <c r="H34" s="25">
        <v>1</v>
      </c>
      <c r="I34" s="25">
        <v>1</v>
      </c>
      <c r="J34" s="25">
        <v>2</v>
      </c>
      <c r="K34" s="25">
        <v>0</v>
      </c>
      <c r="L34" s="21">
        <v>127</v>
      </c>
    </row>
    <row r="35" spans="1:12" x14ac:dyDescent="0.45">
      <c r="A35" s="19" t="s">
        <v>52</v>
      </c>
      <c r="B35" s="43" t="s">
        <v>189</v>
      </c>
      <c r="C35" s="25">
        <v>41</v>
      </c>
      <c r="D35" s="25">
        <v>23</v>
      </c>
      <c r="E35" s="25">
        <v>17</v>
      </c>
      <c r="F35" s="25">
        <v>3</v>
      </c>
      <c r="G35" s="25">
        <v>2</v>
      </c>
      <c r="H35" s="25">
        <v>0</v>
      </c>
      <c r="I35" s="25">
        <v>0</v>
      </c>
      <c r="J35" s="25">
        <v>1</v>
      </c>
      <c r="K35" s="25">
        <v>0</v>
      </c>
      <c r="L35" s="21">
        <v>87</v>
      </c>
    </row>
    <row r="36" spans="1:12" x14ac:dyDescent="0.45">
      <c r="A36" s="19" t="s">
        <v>52</v>
      </c>
      <c r="B36" s="43" t="s">
        <v>190</v>
      </c>
      <c r="C36" s="25">
        <v>19</v>
      </c>
      <c r="D36" s="25">
        <v>17</v>
      </c>
      <c r="E36" s="25">
        <v>19</v>
      </c>
      <c r="F36" s="25">
        <v>7</v>
      </c>
      <c r="G36" s="25">
        <v>3</v>
      </c>
      <c r="H36" s="25">
        <v>1</v>
      </c>
      <c r="I36" s="25">
        <v>0</v>
      </c>
      <c r="J36" s="25">
        <v>0</v>
      </c>
      <c r="K36" s="25">
        <v>1</v>
      </c>
      <c r="L36" s="21">
        <v>67</v>
      </c>
    </row>
    <row r="37" spans="1:12" x14ac:dyDescent="0.45">
      <c r="A37" s="19" t="s">
        <v>52</v>
      </c>
      <c r="B37" s="43" t="s">
        <v>191</v>
      </c>
      <c r="C37" s="25">
        <v>21</v>
      </c>
      <c r="D37" s="25">
        <v>10</v>
      </c>
      <c r="E37" s="25">
        <v>8</v>
      </c>
      <c r="F37" s="25">
        <v>4</v>
      </c>
      <c r="G37" s="25">
        <v>8</v>
      </c>
      <c r="H37" s="25">
        <v>1</v>
      </c>
      <c r="I37" s="25">
        <v>0</v>
      </c>
      <c r="J37" s="25">
        <v>1</v>
      </c>
      <c r="K37" s="25">
        <v>0</v>
      </c>
      <c r="L37" s="21">
        <v>53</v>
      </c>
    </row>
    <row r="38" spans="1:12" x14ac:dyDescent="0.45">
      <c r="A38" s="19" t="s">
        <v>52</v>
      </c>
      <c r="B38" s="43" t="s">
        <v>192</v>
      </c>
      <c r="C38" s="25">
        <v>15</v>
      </c>
      <c r="D38" s="25">
        <v>13</v>
      </c>
      <c r="E38" s="25">
        <v>4</v>
      </c>
      <c r="F38" s="25">
        <v>7</v>
      </c>
      <c r="G38" s="25">
        <v>8</v>
      </c>
      <c r="H38" s="25">
        <v>2</v>
      </c>
      <c r="I38" s="25">
        <v>0</v>
      </c>
      <c r="J38" s="25">
        <v>2</v>
      </c>
      <c r="K38" s="25">
        <v>0</v>
      </c>
      <c r="L38" s="21">
        <v>51</v>
      </c>
    </row>
    <row r="39" spans="1:12" x14ac:dyDescent="0.45">
      <c r="A39" s="19" t="s">
        <v>52</v>
      </c>
      <c r="B39" s="43" t="s">
        <v>193</v>
      </c>
      <c r="C39" s="25">
        <v>14</v>
      </c>
      <c r="D39" s="25">
        <v>7</v>
      </c>
      <c r="E39" s="25">
        <v>1</v>
      </c>
      <c r="F39" s="25">
        <v>4</v>
      </c>
      <c r="G39" s="25">
        <v>5</v>
      </c>
      <c r="H39" s="25">
        <v>1</v>
      </c>
      <c r="I39" s="25">
        <v>0</v>
      </c>
      <c r="J39" s="25">
        <v>0</v>
      </c>
      <c r="K39" s="25">
        <v>0</v>
      </c>
      <c r="L39" s="21">
        <v>32</v>
      </c>
    </row>
    <row r="40" spans="1:12" x14ac:dyDescent="0.45">
      <c r="A40" s="19" t="s">
        <v>53</v>
      </c>
      <c r="B40" s="43" t="s">
        <v>186</v>
      </c>
      <c r="C40" s="25">
        <v>43</v>
      </c>
      <c r="D40" s="25">
        <v>24</v>
      </c>
      <c r="E40" s="25">
        <v>19</v>
      </c>
      <c r="F40" s="25">
        <v>7</v>
      </c>
      <c r="G40" s="25">
        <v>14</v>
      </c>
      <c r="H40" s="25">
        <v>3</v>
      </c>
      <c r="I40" s="25">
        <v>1</v>
      </c>
      <c r="J40" s="25">
        <v>1</v>
      </c>
      <c r="K40" s="25">
        <v>0</v>
      </c>
      <c r="L40" s="21">
        <v>112</v>
      </c>
    </row>
    <row r="41" spans="1:12" x14ac:dyDescent="0.45">
      <c r="A41" s="19" t="s">
        <v>53</v>
      </c>
      <c r="B41" s="43" t="s">
        <v>187</v>
      </c>
      <c r="C41" s="25">
        <v>46</v>
      </c>
      <c r="D41" s="25">
        <v>22</v>
      </c>
      <c r="E41" s="25">
        <v>21</v>
      </c>
      <c r="F41" s="25">
        <v>5</v>
      </c>
      <c r="G41" s="25">
        <v>11</v>
      </c>
      <c r="H41" s="25">
        <v>1</v>
      </c>
      <c r="I41" s="25">
        <v>0</v>
      </c>
      <c r="J41" s="25">
        <v>3</v>
      </c>
      <c r="K41" s="25">
        <v>0</v>
      </c>
      <c r="L41" s="21">
        <v>109</v>
      </c>
    </row>
    <row r="42" spans="1:12" x14ac:dyDescent="0.45">
      <c r="A42" s="19" t="s">
        <v>53</v>
      </c>
      <c r="B42" s="43" t="s">
        <v>188</v>
      </c>
      <c r="C42" s="25">
        <v>51</v>
      </c>
      <c r="D42" s="25">
        <v>38</v>
      </c>
      <c r="E42" s="25">
        <v>22</v>
      </c>
      <c r="F42" s="25">
        <v>10</v>
      </c>
      <c r="G42" s="25">
        <v>13</v>
      </c>
      <c r="H42" s="25">
        <v>1</v>
      </c>
      <c r="I42" s="25">
        <v>1</v>
      </c>
      <c r="J42" s="25">
        <v>2</v>
      </c>
      <c r="K42" s="25">
        <v>0</v>
      </c>
      <c r="L42" s="21">
        <v>138</v>
      </c>
    </row>
    <row r="43" spans="1:12" x14ac:dyDescent="0.45">
      <c r="A43" s="19" t="s">
        <v>53</v>
      </c>
      <c r="B43" s="43" t="s">
        <v>189</v>
      </c>
      <c r="C43" s="25">
        <v>42</v>
      </c>
      <c r="D43" s="25">
        <v>26</v>
      </c>
      <c r="E43" s="25">
        <v>14</v>
      </c>
      <c r="F43" s="25">
        <v>5</v>
      </c>
      <c r="G43" s="25">
        <v>5</v>
      </c>
      <c r="H43" s="25">
        <v>0</v>
      </c>
      <c r="I43" s="25">
        <v>0</v>
      </c>
      <c r="J43" s="25">
        <v>1</v>
      </c>
      <c r="K43" s="25">
        <v>0</v>
      </c>
      <c r="L43" s="21">
        <v>93</v>
      </c>
    </row>
    <row r="44" spans="1:12" x14ac:dyDescent="0.45">
      <c r="A44" s="19" t="s">
        <v>53</v>
      </c>
      <c r="B44" s="43" t="s">
        <v>190</v>
      </c>
      <c r="C44" s="25">
        <v>24</v>
      </c>
      <c r="D44" s="25">
        <v>17</v>
      </c>
      <c r="E44" s="25">
        <v>19</v>
      </c>
      <c r="F44" s="25">
        <v>6</v>
      </c>
      <c r="G44" s="25">
        <v>1</v>
      </c>
      <c r="H44" s="25">
        <v>1</v>
      </c>
      <c r="I44" s="25">
        <v>0</v>
      </c>
      <c r="J44" s="25">
        <v>0</v>
      </c>
      <c r="K44" s="25">
        <v>0</v>
      </c>
      <c r="L44" s="21">
        <v>68</v>
      </c>
    </row>
    <row r="45" spans="1:12" x14ac:dyDescent="0.45">
      <c r="A45" s="19" t="s">
        <v>53</v>
      </c>
      <c r="B45" s="43" t="s">
        <v>191</v>
      </c>
      <c r="C45" s="25">
        <v>14</v>
      </c>
      <c r="D45" s="25">
        <v>7</v>
      </c>
      <c r="E45" s="25">
        <v>8</v>
      </c>
      <c r="F45" s="25">
        <v>4</v>
      </c>
      <c r="G45" s="25">
        <v>7</v>
      </c>
      <c r="H45" s="25">
        <v>1</v>
      </c>
      <c r="I45" s="25">
        <v>0</v>
      </c>
      <c r="J45" s="25">
        <v>1</v>
      </c>
      <c r="K45" s="25">
        <v>0</v>
      </c>
      <c r="L45" s="21">
        <v>42</v>
      </c>
    </row>
    <row r="46" spans="1:12" x14ac:dyDescent="0.45">
      <c r="A46" s="19" t="s">
        <v>53</v>
      </c>
      <c r="B46" s="43" t="s">
        <v>192</v>
      </c>
      <c r="C46" s="25">
        <v>15</v>
      </c>
      <c r="D46" s="25">
        <v>15</v>
      </c>
      <c r="E46" s="25">
        <v>5</v>
      </c>
      <c r="F46" s="25">
        <v>6</v>
      </c>
      <c r="G46" s="25">
        <v>8</v>
      </c>
      <c r="H46" s="25">
        <v>0</v>
      </c>
      <c r="I46" s="25">
        <v>0</v>
      </c>
      <c r="J46" s="25">
        <v>3</v>
      </c>
      <c r="K46" s="25">
        <v>0</v>
      </c>
      <c r="L46" s="21">
        <v>52</v>
      </c>
    </row>
    <row r="47" spans="1:12" x14ac:dyDescent="0.45">
      <c r="A47" s="19" t="s">
        <v>53</v>
      </c>
      <c r="B47" s="43" t="s">
        <v>193</v>
      </c>
      <c r="C47" s="25">
        <v>13</v>
      </c>
      <c r="D47" s="25">
        <v>6</v>
      </c>
      <c r="E47" s="25">
        <v>1</v>
      </c>
      <c r="F47" s="25">
        <v>5</v>
      </c>
      <c r="G47" s="25">
        <v>4</v>
      </c>
      <c r="H47" s="25">
        <v>1</v>
      </c>
      <c r="I47" s="25">
        <v>0</v>
      </c>
      <c r="J47" s="25">
        <v>0</v>
      </c>
      <c r="K47" s="25">
        <v>0</v>
      </c>
      <c r="L47" s="21">
        <v>30</v>
      </c>
    </row>
    <row r="48" spans="1:12" x14ac:dyDescent="0.45">
      <c r="A48" s="19" t="s">
        <v>54</v>
      </c>
      <c r="B48" s="43" t="s">
        <v>186</v>
      </c>
      <c r="C48" s="25">
        <v>46</v>
      </c>
      <c r="D48" s="25">
        <v>25</v>
      </c>
      <c r="E48" s="25">
        <v>22</v>
      </c>
      <c r="F48" s="25">
        <v>7</v>
      </c>
      <c r="G48" s="25">
        <v>16</v>
      </c>
      <c r="H48" s="25">
        <v>3</v>
      </c>
      <c r="I48" s="25">
        <v>1</v>
      </c>
      <c r="J48" s="25">
        <v>1</v>
      </c>
      <c r="K48" s="25">
        <v>1</v>
      </c>
      <c r="L48" s="21">
        <v>122</v>
      </c>
    </row>
    <row r="49" spans="1:22" x14ac:dyDescent="0.45">
      <c r="A49" s="19" t="s">
        <v>54</v>
      </c>
      <c r="B49" s="43" t="s">
        <v>187</v>
      </c>
      <c r="C49" s="25">
        <v>45</v>
      </c>
      <c r="D49" s="25">
        <v>23</v>
      </c>
      <c r="E49" s="25">
        <v>18</v>
      </c>
      <c r="F49" s="25">
        <v>3</v>
      </c>
      <c r="G49" s="25">
        <v>13</v>
      </c>
      <c r="H49" s="25">
        <v>1</v>
      </c>
      <c r="I49" s="25">
        <v>0</v>
      </c>
      <c r="J49" s="25">
        <v>2</v>
      </c>
      <c r="K49" s="25">
        <v>0</v>
      </c>
      <c r="L49" s="21">
        <v>105</v>
      </c>
    </row>
    <row r="50" spans="1:22" x14ac:dyDescent="0.45">
      <c r="A50" s="19" t="s">
        <v>54</v>
      </c>
      <c r="B50" s="43" t="s">
        <v>188</v>
      </c>
      <c r="C50" s="25">
        <v>53</v>
      </c>
      <c r="D50" s="25">
        <v>34</v>
      </c>
      <c r="E50" s="25">
        <v>21</v>
      </c>
      <c r="F50" s="25">
        <v>11</v>
      </c>
      <c r="G50" s="25">
        <v>12</v>
      </c>
      <c r="H50" s="25">
        <v>1</v>
      </c>
      <c r="I50" s="25">
        <v>0</v>
      </c>
      <c r="J50" s="25">
        <v>2</v>
      </c>
      <c r="K50" s="25">
        <v>0</v>
      </c>
      <c r="L50" s="21">
        <v>134</v>
      </c>
    </row>
    <row r="51" spans="1:22" x14ac:dyDescent="0.45">
      <c r="A51" s="19" t="s">
        <v>54</v>
      </c>
      <c r="B51" s="43" t="s">
        <v>189</v>
      </c>
      <c r="C51" s="25">
        <v>36</v>
      </c>
      <c r="D51" s="25">
        <v>28</v>
      </c>
      <c r="E51" s="25">
        <v>14</v>
      </c>
      <c r="F51" s="25">
        <v>3</v>
      </c>
      <c r="G51" s="25">
        <v>7</v>
      </c>
      <c r="H51" s="25">
        <v>0</v>
      </c>
      <c r="I51" s="25">
        <v>1</v>
      </c>
      <c r="J51" s="25">
        <v>2</v>
      </c>
      <c r="K51" s="25">
        <v>0</v>
      </c>
      <c r="L51" s="21">
        <v>91</v>
      </c>
      <c r="O51" s="21"/>
      <c r="P51" s="21"/>
      <c r="Q51" s="21"/>
      <c r="R51" s="21"/>
      <c r="S51" s="21"/>
      <c r="T51" s="21"/>
      <c r="U51" s="21"/>
      <c r="V51" s="21"/>
    </row>
    <row r="52" spans="1:22" x14ac:dyDescent="0.45">
      <c r="A52" s="19" t="s">
        <v>54</v>
      </c>
      <c r="B52" s="43" t="s">
        <v>190</v>
      </c>
      <c r="C52" s="25">
        <v>29</v>
      </c>
      <c r="D52" s="25">
        <v>19</v>
      </c>
      <c r="E52" s="25">
        <v>20</v>
      </c>
      <c r="F52" s="25">
        <v>5</v>
      </c>
      <c r="G52" s="25">
        <v>1</v>
      </c>
      <c r="H52" s="25">
        <v>1</v>
      </c>
      <c r="I52" s="25">
        <v>0</v>
      </c>
      <c r="J52" s="25">
        <v>0</v>
      </c>
      <c r="K52" s="25">
        <v>0</v>
      </c>
      <c r="L52" s="21">
        <v>75</v>
      </c>
    </row>
    <row r="53" spans="1:22" x14ac:dyDescent="0.45">
      <c r="A53" s="19" t="s">
        <v>54</v>
      </c>
      <c r="B53" s="43" t="s">
        <v>191</v>
      </c>
      <c r="C53" s="25">
        <v>18</v>
      </c>
      <c r="D53" s="25">
        <v>8</v>
      </c>
      <c r="E53" s="25">
        <v>11</v>
      </c>
      <c r="F53" s="25">
        <v>6</v>
      </c>
      <c r="G53" s="25">
        <v>5</v>
      </c>
      <c r="H53" s="25">
        <v>1</v>
      </c>
      <c r="I53" s="25">
        <v>0</v>
      </c>
      <c r="J53" s="25">
        <v>1</v>
      </c>
      <c r="K53" s="25">
        <v>0</v>
      </c>
      <c r="L53" s="21">
        <v>50</v>
      </c>
    </row>
    <row r="54" spans="1:22" x14ac:dyDescent="0.45">
      <c r="A54" s="19" t="s">
        <v>54</v>
      </c>
      <c r="B54" s="43" t="s">
        <v>192</v>
      </c>
      <c r="C54" s="25">
        <v>14</v>
      </c>
      <c r="D54" s="25">
        <v>11</v>
      </c>
      <c r="E54" s="25">
        <v>6</v>
      </c>
      <c r="F54" s="25">
        <v>5</v>
      </c>
      <c r="G54" s="25">
        <v>8</v>
      </c>
      <c r="H54" s="25">
        <v>0</v>
      </c>
      <c r="I54" s="25">
        <v>0</v>
      </c>
      <c r="J54" s="25">
        <v>3</v>
      </c>
      <c r="K54" s="25">
        <v>0</v>
      </c>
      <c r="L54" s="21">
        <v>47</v>
      </c>
    </row>
    <row r="55" spans="1:22" x14ac:dyDescent="0.45">
      <c r="A55" s="19" t="s">
        <v>54</v>
      </c>
      <c r="B55" s="43" t="s">
        <v>193</v>
      </c>
      <c r="C55" s="25">
        <v>12</v>
      </c>
      <c r="D55" s="25">
        <v>9</v>
      </c>
      <c r="E55" s="25">
        <v>1</v>
      </c>
      <c r="F55" s="25">
        <v>6</v>
      </c>
      <c r="G55" s="25">
        <v>6</v>
      </c>
      <c r="H55" s="25">
        <v>1</v>
      </c>
      <c r="I55" s="25">
        <v>0</v>
      </c>
      <c r="J55" s="25">
        <v>0</v>
      </c>
      <c r="K55" s="25">
        <v>0</v>
      </c>
      <c r="L55" s="21">
        <v>35</v>
      </c>
    </row>
    <row r="56" spans="1:22" x14ac:dyDescent="0.45">
      <c r="A56" s="19" t="s">
        <v>55</v>
      </c>
      <c r="B56" s="43" t="s">
        <v>186</v>
      </c>
      <c r="C56" s="25">
        <v>43</v>
      </c>
      <c r="D56" s="25">
        <v>25</v>
      </c>
      <c r="E56" s="25">
        <v>21</v>
      </c>
      <c r="F56" s="25">
        <v>7</v>
      </c>
      <c r="G56" s="25">
        <v>15</v>
      </c>
      <c r="H56" s="25">
        <v>1</v>
      </c>
      <c r="I56" s="25">
        <v>0</v>
      </c>
      <c r="J56" s="25">
        <v>2</v>
      </c>
      <c r="K56" s="25">
        <v>1</v>
      </c>
      <c r="L56" s="21">
        <v>115</v>
      </c>
    </row>
    <row r="57" spans="1:22" x14ac:dyDescent="0.45">
      <c r="A57" s="19" t="s">
        <v>55</v>
      </c>
      <c r="B57" s="43" t="s">
        <v>187</v>
      </c>
      <c r="C57" s="25">
        <v>42</v>
      </c>
      <c r="D57" s="25">
        <v>25</v>
      </c>
      <c r="E57" s="25">
        <v>19</v>
      </c>
      <c r="F57" s="25">
        <v>5</v>
      </c>
      <c r="G57" s="25">
        <v>10</v>
      </c>
      <c r="H57" s="25">
        <v>3</v>
      </c>
      <c r="I57" s="25">
        <v>1</v>
      </c>
      <c r="J57" s="25">
        <v>0</v>
      </c>
      <c r="K57" s="25">
        <v>1</v>
      </c>
      <c r="L57" s="21">
        <v>106</v>
      </c>
    </row>
    <row r="58" spans="1:22" ht="15" customHeight="1" x14ac:dyDescent="0.45">
      <c r="A58" s="19" t="s">
        <v>55</v>
      </c>
      <c r="B58" s="43" t="s">
        <v>188</v>
      </c>
      <c r="C58" s="25">
        <v>55</v>
      </c>
      <c r="D58" s="25">
        <v>26</v>
      </c>
      <c r="E58" s="25">
        <v>23</v>
      </c>
      <c r="F58" s="25">
        <v>9</v>
      </c>
      <c r="G58" s="25">
        <v>17</v>
      </c>
      <c r="H58" s="25">
        <v>0</v>
      </c>
      <c r="I58" s="25">
        <v>0</v>
      </c>
      <c r="J58" s="25">
        <v>4</v>
      </c>
      <c r="K58" s="25">
        <v>0</v>
      </c>
      <c r="L58" s="21">
        <v>134</v>
      </c>
      <c r="M58" s="13"/>
      <c r="O58" s="15"/>
    </row>
    <row r="59" spans="1:22" x14ac:dyDescent="0.45">
      <c r="A59" s="19" t="s">
        <v>55</v>
      </c>
      <c r="B59" s="43" t="s">
        <v>189</v>
      </c>
      <c r="C59" s="25">
        <v>40</v>
      </c>
      <c r="D59" s="25">
        <v>32</v>
      </c>
      <c r="E59" s="25">
        <v>16</v>
      </c>
      <c r="F59" s="25">
        <v>5</v>
      </c>
      <c r="G59" s="25">
        <v>6</v>
      </c>
      <c r="H59" s="25">
        <v>1</v>
      </c>
      <c r="I59" s="25">
        <v>1</v>
      </c>
      <c r="J59" s="25">
        <v>1</v>
      </c>
      <c r="K59" s="25">
        <v>0</v>
      </c>
      <c r="L59" s="21">
        <v>102</v>
      </c>
    </row>
    <row r="60" spans="1:22" x14ac:dyDescent="0.45">
      <c r="A60" s="19" t="s">
        <v>55</v>
      </c>
      <c r="B60" s="43" t="s">
        <v>190</v>
      </c>
      <c r="C60" s="25">
        <v>33</v>
      </c>
      <c r="D60" s="25">
        <v>20</v>
      </c>
      <c r="E60" s="25">
        <v>15</v>
      </c>
      <c r="F60" s="25">
        <v>5</v>
      </c>
      <c r="G60" s="25">
        <v>1</v>
      </c>
      <c r="H60" s="25">
        <v>1</v>
      </c>
      <c r="I60" s="25">
        <v>0</v>
      </c>
      <c r="J60" s="25">
        <v>1</v>
      </c>
      <c r="K60" s="25">
        <v>0</v>
      </c>
      <c r="L60" s="21">
        <v>76</v>
      </c>
    </row>
    <row r="61" spans="1:22" x14ac:dyDescent="0.45">
      <c r="A61" s="19" t="s">
        <v>55</v>
      </c>
      <c r="B61" s="43" t="s">
        <v>191</v>
      </c>
      <c r="C61" s="25">
        <v>16</v>
      </c>
      <c r="D61" s="25">
        <v>9</v>
      </c>
      <c r="E61" s="25">
        <v>16</v>
      </c>
      <c r="F61" s="25">
        <v>5</v>
      </c>
      <c r="G61" s="25">
        <v>2</v>
      </c>
      <c r="H61" s="25">
        <v>1</v>
      </c>
      <c r="I61" s="25">
        <v>0</v>
      </c>
      <c r="J61" s="25">
        <v>1</v>
      </c>
      <c r="K61" s="25">
        <v>0</v>
      </c>
      <c r="L61" s="21">
        <v>50</v>
      </c>
    </row>
    <row r="62" spans="1:22" x14ac:dyDescent="0.45">
      <c r="A62" s="19" t="s">
        <v>55</v>
      </c>
      <c r="B62" s="43" t="s">
        <v>192</v>
      </c>
      <c r="C62" s="25">
        <v>16</v>
      </c>
      <c r="D62" s="25">
        <v>11</v>
      </c>
      <c r="E62" s="25">
        <v>5</v>
      </c>
      <c r="F62" s="25">
        <v>5</v>
      </c>
      <c r="G62" s="25">
        <v>7</v>
      </c>
      <c r="H62" s="25">
        <v>0</v>
      </c>
      <c r="I62" s="25">
        <v>0</v>
      </c>
      <c r="J62" s="25">
        <v>2</v>
      </c>
      <c r="K62" s="25">
        <v>0</v>
      </c>
      <c r="L62" s="21">
        <v>46</v>
      </c>
    </row>
    <row r="63" spans="1:22" x14ac:dyDescent="0.45">
      <c r="A63" s="19" t="s">
        <v>55</v>
      </c>
      <c r="B63" s="43" t="s">
        <v>193</v>
      </c>
      <c r="C63" s="25">
        <v>12</v>
      </c>
      <c r="D63" s="25">
        <v>10</v>
      </c>
      <c r="E63" s="25">
        <v>1</v>
      </c>
      <c r="F63" s="25">
        <v>6</v>
      </c>
      <c r="G63" s="25">
        <v>7</v>
      </c>
      <c r="H63" s="25">
        <v>0</v>
      </c>
      <c r="I63" s="25">
        <v>0</v>
      </c>
      <c r="J63" s="25">
        <v>1</v>
      </c>
      <c r="K63" s="25">
        <v>0</v>
      </c>
      <c r="L63" s="21">
        <v>37</v>
      </c>
    </row>
    <row r="64" spans="1:22" x14ac:dyDescent="0.45">
      <c r="A64" s="44" t="s">
        <v>173</v>
      </c>
      <c r="B64" s="44" t="s">
        <v>23</v>
      </c>
      <c r="C64" s="44">
        <v>1</v>
      </c>
      <c r="D64" s="44">
        <v>1</v>
      </c>
      <c r="E64" s="44">
        <v>0</v>
      </c>
      <c r="F64" s="44">
        <v>2</v>
      </c>
      <c r="G64" s="44">
        <v>1</v>
      </c>
      <c r="H64" s="44">
        <v>2</v>
      </c>
      <c r="I64" s="44">
        <v>1</v>
      </c>
      <c r="J64" s="44">
        <v>0</v>
      </c>
      <c r="K64" s="44"/>
      <c r="L64" s="44"/>
    </row>
    <row r="65" spans="1:21" x14ac:dyDescent="0.45">
      <c r="A65" s="19" t="s">
        <v>137</v>
      </c>
      <c r="B65" s="43" t="s">
        <v>186</v>
      </c>
      <c r="C65" s="25">
        <v>47</v>
      </c>
      <c r="D65" s="25">
        <v>25</v>
      </c>
      <c r="E65" s="25">
        <v>21</v>
      </c>
      <c r="F65" s="25">
        <v>6</v>
      </c>
      <c r="G65" s="25">
        <v>12</v>
      </c>
      <c r="H65" s="25">
        <v>1</v>
      </c>
      <c r="I65" s="25">
        <v>0</v>
      </c>
      <c r="J65" s="25">
        <v>2</v>
      </c>
      <c r="K65" s="25">
        <v>0</v>
      </c>
      <c r="L65" s="21">
        <v>114</v>
      </c>
    </row>
    <row r="66" spans="1:21" x14ac:dyDescent="0.45">
      <c r="A66" s="19" t="s">
        <v>137</v>
      </c>
      <c r="B66" s="43" t="s">
        <v>187</v>
      </c>
      <c r="C66" s="25">
        <v>59</v>
      </c>
      <c r="D66" s="25">
        <v>39</v>
      </c>
      <c r="E66" s="25">
        <v>27</v>
      </c>
      <c r="F66" s="25">
        <v>10</v>
      </c>
      <c r="G66" s="25">
        <v>15</v>
      </c>
      <c r="H66" s="25">
        <v>1</v>
      </c>
      <c r="I66" s="25">
        <v>0</v>
      </c>
      <c r="J66" s="25">
        <v>3</v>
      </c>
      <c r="K66" s="25">
        <v>1</v>
      </c>
      <c r="L66" s="21">
        <v>155</v>
      </c>
    </row>
    <row r="67" spans="1:21" x14ac:dyDescent="0.45">
      <c r="A67" s="19" t="s">
        <v>137</v>
      </c>
      <c r="B67" s="43" t="s">
        <v>188</v>
      </c>
      <c r="C67" s="25">
        <v>47</v>
      </c>
      <c r="D67" s="25">
        <v>30</v>
      </c>
      <c r="E67" s="25">
        <v>17</v>
      </c>
      <c r="F67" s="25">
        <v>3</v>
      </c>
      <c r="G67" s="25">
        <v>9</v>
      </c>
      <c r="H67" s="25">
        <v>0</v>
      </c>
      <c r="I67" s="25">
        <v>1</v>
      </c>
      <c r="J67" s="25">
        <v>1</v>
      </c>
      <c r="K67" s="25">
        <v>1</v>
      </c>
      <c r="L67" s="21">
        <v>109</v>
      </c>
      <c r="M67" s="12"/>
    </row>
    <row r="68" spans="1:21" x14ac:dyDescent="0.45">
      <c r="A68" s="19" t="s">
        <v>137</v>
      </c>
      <c r="B68" s="43" t="s">
        <v>189</v>
      </c>
      <c r="C68" s="25">
        <v>27</v>
      </c>
      <c r="D68" s="25">
        <v>24</v>
      </c>
      <c r="E68" s="25">
        <v>21</v>
      </c>
      <c r="F68" s="25">
        <v>9</v>
      </c>
      <c r="G68" s="25">
        <v>2</v>
      </c>
      <c r="H68" s="25">
        <v>2</v>
      </c>
      <c r="I68" s="25">
        <v>0</v>
      </c>
      <c r="J68" s="25">
        <v>0</v>
      </c>
      <c r="K68" s="25">
        <v>1</v>
      </c>
      <c r="L68" s="21">
        <v>86</v>
      </c>
      <c r="M68" s="12"/>
      <c r="N68" s="12"/>
      <c r="O68" s="12"/>
      <c r="P68" s="12"/>
      <c r="Q68" s="12"/>
      <c r="R68" s="12"/>
      <c r="S68" s="12"/>
      <c r="T68" s="12"/>
      <c r="U68" s="12"/>
    </row>
    <row r="69" spans="1:21" x14ac:dyDescent="0.45">
      <c r="A69" s="19" t="s">
        <v>137</v>
      </c>
      <c r="B69" s="43" t="s">
        <v>190</v>
      </c>
      <c r="C69" s="25">
        <v>23</v>
      </c>
      <c r="D69" s="25">
        <v>9</v>
      </c>
      <c r="E69" s="25">
        <v>10</v>
      </c>
      <c r="F69" s="25">
        <v>8</v>
      </c>
      <c r="G69" s="25">
        <v>11</v>
      </c>
      <c r="H69" s="25">
        <v>1</v>
      </c>
      <c r="I69" s="25">
        <v>0</v>
      </c>
      <c r="J69" s="25">
        <v>1</v>
      </c>
      <c r="K69" s="25">
        <v>0</v>
      </c>
      <c r="L69" s="21">
        <v>63</v>
      </c>
      <c r="N69" s="12"/>
      <c r="O69" s="12"/>
      <c r="P69" s="12"/>
      <c r="Q69" s="12"/>
      <c r="R69" s="12"/>
      <c r="S69" s="12"/>
      <c r="T69" s="12"/>
      <c r="U69" s="12"/>
    </row>
    <row r="70" spans="1:21" x14ac:dyDescent="0.45">
      <c r="A70" s="19" t="s">
        <v>137</v>
      </c>
      <c r="B70" s="43" t="s">
        <v>191</v>
      </c>
      <c r="C70" s="25">
        <v>22</v>
      </c>
      <c r="D70" s="25">
        <v>18</v>
      </c>
      <c r="E70" s="25">
        <v>6</v>
      </c>
      <c r="F70" s="25">
        <v>6</v>
      </c>
      <c r="G70" s="25">
        <v>8</v>
      </c>
      <c r="H70" s="25">
        <v>2</v>
      </c>
      <c r="I70" s="25">
        <v>0</v>
      </c>
      <c r="J70" s="25">
        <v>3</v>
      </c>
      <c r="K70" s="25">
        <v>0</v>
      </c>
      <c r="L70" s="21">
        <v>65</v>
      </c>
      <c r="N70" s="12"/>
      <c r="O70" s="12"/>
      <c r="P70" s="12"/>
      <c r="Q70" s="12"/>
      <c r="R70" s="12"/>
      <c r="S70" s="12"/>
      <c r="T70" s="12"/>
      <c r="U70" s="12"/>
    </row>
    <row r="71" spans="1:21" x14ac:dyDescent="0.45">
      <c r="A71" s="19" t="s">
        <v>137</v>
      </c>
      <c r="B71" s="43" t="s">
        <v>192</v>
      </c>
      <c r="C71" s="25">
        <v>10</v>
      </c>
      <c r="D71" s="25">
        <v>11</v>
      </c>
      <c r="E71" s="25">
        <v>2</v>
      </c>
      <c r="F71" s="25">
        <v>4</v>
      </c>
      <c r="G71" s="25">
        <v>4</v>
      </c>
      <c r="H71" s="25">
        <v>1</v>
      </c>
      <c r="I71" s="25">
        <v>0</v>
      </c>
      <c r="J71" s="25">
        <v>0</v>
      </c>
      <c r="K71" s="25">
        <v>0</v>
      </c>
      <c r="L71" s="21">
        <v>32</v>
      </c>
      <c r="N71" s="12"/>
      <c r="O71" s="12"/>
      <c r="P71" s="12"/>
      <c r="Q71" s="12"/>
      <c r="R71" s="12"/>
      <c r="S71" s="12"/>
      <c r="T71" s="12"/>
      <c r="U71" s="12"/>
    </row>
    <row r="72" spans="1:21" x14ac:dyDescent="0.45">
      <c r="A72" s="19" t="s">
        <v>137</v>
      </c>
      <c r="B72" s="43" t="s">
        <v>193</v>
      </c>
      <c r="C72" s="25">
        <v>12</v>
      </c>
      <c r="D72" s="25">
        <v>4</v>
      </c>
      <c r="E72" s="25">
        <v>2</v>
      </c>
      <c r="F72" s="25">
        <v>1</v>
      </c>
      <c r="G72" s="25">
        <v>5</v>
      </c>
      <c r="H72" s="25">
        <v>0</v>
      </c>
      <c r="I72" s="25">
        <v>1</v>
      </c>
      <c r="J72" s="25">
        <v>0</v>
      </c>
      <c r="K72" s="25">
        <v>0</v>
      </c>
      <c r="L72" s="21">
        <v>25</v>
      </c>
      <c r="N72" s="12"/>
      <c r="O72" s="12"/>
      <c r="P72" s="12"/>
      <c r="Q72" s="12"/>
      <c r="R72" s="12"/>
      <c r="S72" s="12"/>
      <c r="T72" s="12"/>
      <c r="U72" s="12"/>
    </row>
    <row r="73" spans="1:21" x14ac:dyDescent="0.45">
      <c r="A73" s="19" t="s">
        <v>138</v>
      </c>
      <c r="B73" s="43" t="s">
        <v>186</v>
      </c>
      <c r="C73" s="25">
        <v>47</v>
      </c>
      <c r="D73" s="25">
        <v>24</v>
      </c>
      <c r="E73" s="25">
        <v>20</v>
      </c>
      <c r="F73" s="25">
        <v>6</v>
      </c>
      <c r="G73" s="25">
        <v>12</v>
      </c>
      <c r="H73" s="25">
        <v>1</v>
      </c>
      <c r="I73" s="25">
        <v>0</v>
      </c>
      <c r="J73" s="25">
        <v>2</v>
      </c>
      <c r="K73" s="25">
        <v>0</v>
      </c>
      <c r="L73" s="21">
        <v>112</v>
      </c>
      <c r="N73" s="12"/>
      <c r="O73" s="12"/>
      <c r="P73" s="12"/>
      <c r="Q73" s="12"/>
      <c r="R73" s="12"/>
      <c r="S73" s="12"/>
      <c r="T73" s="12"/>
      <c r="U73" s="12"/>
    </row>
    <row r="74" spans="1:21" x14ac:dyDescent="0.45">
      <c r="A74" s="19" t="s">
        <v>138</v>
      </c>
      <c r="B74" s="43" t="s">
        <v>187</v>
      </c>
      <c r="C74" s="25">
        <v>59</v>
      </c>
      <c r="D74" s="25">
        <v>39</v>
      </c>
      <c r="E74" s="25">
        <v>29</v>
      </c>
      <c r="F74" s="25">
        <v>9</v>
      </c>
      <c r="G74" s="25">
        <v>14</v>
      </c>
      <c r="H74" s="25">
        <v>1</v>
      </c>
      <c r="I74" s="25">
        <v>0</v>
      </c>
      <c r="J74" s="25">
        <v>2</v>
      </c>
      <c r="K74" s="25">
        <v>1</v>
      </c>
      <c r="L74" s="21">
        <v>154</v>
      </c>
    </row>
    <row r="75" spans="1:21" x14ac:dyDescent="0.45">
      <c r="A75" s="19" t="s">
        <v>138</v>
      </c>
      <c r="B75" s="43" t="s">
        <v>188</v>
      </c>
      <c r="C75" s="25">
        <v>44</v>
      </c>
      <c r="D75" s="25">
        <v>30</v>
      </c>
      <c r="E75" s="25">
        <v>17</v>
      </c>
      <c r="F75" s="25">
        <v>4</v>
      </c>
      <c r="G75" s="25">
        <v>9</v>
      </c>
      <c r="H75" s="25">
        <v>0</v>
      </c>
      <c r="I75" s="25">
        <v>1</v>
      </c>
      <c r="J75" s="25">
        <v>2</v>
      </c>
      <c r="K75" s="25">
        <v>1</v>
      </c>
      <c r="L75" s="21">
        <v>108</v>
      </c>
    </row>
    <row r="76" spans="1:21" x14ac:dyDescent="0.45">
      <c r="A76" s="19" t="s">
        <v>138</v>
      </c>
      <c r="B76" s="43" t="s">
        <v>189</v>
      </c>
      <c r="C76" s="25">
        <v>27</v>
      </c>
      <c r="D76" s="25">
        <v>23</v>
      </c>
      <c r="E76" s="25">
        <v>19</v>
      </c>
      <c r="F76" s="25">
        <v>6</v>
      </c>
      <c r="G76" s="25">
        <v>2</v>
      </c>
      <c r="H76" s="25">
        <v>2</v>
      </c>
      <c r="I76" s="25">
        <v>0</v>
      </c>
      <c r="J76" s="25">
        <v>0</v>
      </c>
      <c r="K76" s="25">
        <v>1</v>
      </c>
      <c r="L76" s="21">
        <v>80</v>
      </c>
    </row>
    <row r="77" spans="1:21" x14ac:dyDescent="0.45">
      <c r="A77" s="19" t="s">
        <v>138</v>
      </c>
      <c r="B77" s="43" t="s">
        <v>190</v>
      </c>
      <c r="C77" s="25">
        <v>24</v>
      </c>
      <c r="D77" s="25">
        <v>9</v>
      </c>
      <c r="E77" s="25">
        <v>12</v>
      </c>
      <c r="F77" s="25">
        <v>11</v>
      </c>
      <c r="G77" s="25">
        <v>10</v>
      </c>
      <c r="H77" s="25">
        <v>1</v>
      </c>
      <c r="I77" s="25">
        <v>0</v>
      </c>
      <c r="J77" s="25">
        <v>1</v>
      </c>
      <c r="K77" s="25">
        <v>0</v>
      </c>
      <c r="L77" s="21">
        <v>68</v>
      </c>
    </row>
    <row r="78" spans="1:21" x14ac:dyDescent="0.45">
      <c r="A78" s="19" t="s">
        <v>138</v>
      </c>
      <c r="B78" s="43" t="s">
        <v>191</v>
      </c>
      <c r="C78" s="25">
        <v>22</v>
      </c>
      <c r="D78" s="25">
        <v>19</v>
      </c>
      <c r="E78" s="25">
        <v>6</v>
      </c>
      <c r="F78" s="25">
        <v>6</v>
      </c>
      <c r="G78" s="25">
        <v>9</v>
      </c>
      <c r="H78" s="25">
        <v>2</v>
      </c>
      <c r="I78" s="25">
        <v>0</v>
      </c>
      <c r="J78" s="25">
        <v>3</v>
      </c>
      <c r="K78" s="25">
        <v>0</v>
      </c>
      <c r="L78" s="21">
        <v>67</v>
      </c>
    </row>
    <row r="79" spans="1:21" x14ac:dyDescent="0.45">
      <c r="A79" s="19" t="s">
        <v>138</v>
      </c>
      <c r="B79" s="43" t="s">
        <v>192</v>
      </c>
      <c r="C79" s="25">
        <v>11</v>
      </c>
      <c r="D79" s="25">
        <v>10</v>
      </c>
      <c r="E79" s="25">
        <v>2</v>
      </c>
      <c r="F79" s="25">
        <v>4</v>
      </c>
      <c r="G79" s="25">
        <v>4</v>
      </c>
      <c r="H79" s="25">
        <v>1</v>
      </c>
      <c r="I79" s="25">
        <v>0</v>
      </c>
      <c r="J79" s="25">
        <v>0</v>
      </c>
      <c r="K79" s="25">
        <v>0</v>
      </c>
      <c r="L79" s="21">
        <v>32</v>
      </c>
    </row>
    <row r="80" spans="1:21" x14ac:dyDescent="0.45">
      <c r="A80" s="19" t="s">
        <v>138</v>
      </c>
      <c r="B80" s="43" t="s">
        <v>193</v>
      </c>
      <c r="C80" s="25">
        <v>12</v>
      </c>
      <c r="D80" s="25">
        <v>5</v>
      </c>
      <c r="E80" s="25">
        <v>2</v>
      </c>
      <c r="F80" s="25">
        <v>1</v>
      </c>
      <c r="G80" s="25">
        <v>5</v>
      </c>
      <c r="H80" s="25">
        <v>0</v>
      </c>
      <c r="I80" s="25">
        <v>1</v>
      </c>
      <c r="J80" s="25">
        <v>0</v>
      </c>
      <c r="K80" s="25">
        <v>0</v>
      </c>
      <c r="L80" s="21">
        <v>26</v>
      </c>
    </row>
    <row r="81" spans="1:16" x14ac:dyDescent="0.45">
      <c r="A81" s="19" t="s">
        <v>139</v>
      </c>
      <c r="B81" s="43" t="s">
        <v>186</v>
      </c>
      <c r="C81" s="25">
        <v>46</v>
      </c>
      <c r="D81" s="25">
        <v>24</v>
      </c>
      <c r="E81" s="25">
        <v>20</v>
      </c>
      <c r="F81" s="25">
        <v>5</v>
      </c>
      <c r="G81" s="25">
        <v>14</v>
      </c>
      <c r="H81" s="25">
        <v>1</v>
      </c>
      <c r="I81" s="25">
        <v>0</v>
      </c>
      <c r="J81" s="25">
        <v>2</v>
      </c>
      <c r="K81" s="25">
        <v>0</v>
      </c>
      <c r="L81" s="21">
        <v>112</v>
      </c>
    </row>
    <row r="82" spans="1:16" x14ac:dyDescent="0.45">
      <c r="A82" s="19" t="s">
        <v>139</v>
      </c>
      <c r="B82" s="43" t="s">
        <v>187</v>
      </c>
      <c r="C82" s="25">
        <v>59</v>
      </c>
      <c r="D82" s="25">
        <v>38</v>
      </c>
      <c r="E82" s="25">
        <v>27</v>
      </c>
      <c r="F82" s="25">
        <v>10</v>
      </c>
      <c r="G82" s="25">
        <v>12</v>
      </c>
      <c r="H82" s="25">
        <v>1</v>
      </c>
      <c r="I82" s="25">
        <v>0</v>
      </c>
      <c r="J82" s="25">
        <v>2</v>
      </c>
      <c r="K82" s="25">
        <v>1</v>
      </c>
      <c r="L82" s="21">
        <v>150</v>
      </c>
    </row>
    <row r="83" spans="1:16" x14ac:dyDescent="0.45">
      <c r="A83" s="19" t="s">
        <v>139</v>
      </c>
      <c r="B83" s="43" t="s">
        <v>188</v>
      </c>
      <c r="C83" s="25">
        <v>41</v>
      </c>
      <c r="D83" s="25">
        <v>29</v>
      </c>
      <c r="E83" s="25">
        <v>18</v>
      </c>
      <c r="F83" s="25">
        <v>3</v>
      </c>
      <c r="G83" s="25">
        <v>10</v>
      </c>
      <c r="H83" s="25">
        <v>0</v>
      </c>
      <c r="I83" s="25">
        <v>1</v>
      </c>
      <c r="J83" s="25">
        <v>2</v>
      </c>
      <c r="K83" s="25">
        <v>1</v>
      </c>
      <c r="L83" s="21">
        <v>105</v>
      </c>
    </row>
    <row r="84" spans="1:16" x14ac:dyDescent="0.45">
      <c r="A84" s="19" t="s">
        <v>139</v>
      </c>
      <c r="B84" s="43" t="s">
        <v>189</v>
      </c>
      <c r="C84" s="25">
        <v>28</v>
      </c>
      <c r="D84" s="25">
        <v>24</v>
      </c>
      <c r="E84" s="25">
        <v>18</v>
      </c>
      <c r="F84" s="25">
        <v>7</v>
      </c>
      <c r="G84" s="25">
        <v>2</v>
      </c>
      <c r="H84" s="25">
        <v>2</v>
      </c>
      <c r="I84" s="25">
        <v>0</v>
      </c>
      <c r="J84" s="25">
        <v>0</v>
      </c>
      <c r="K84" s="25">
        <v>1</v>
      </c>
      <c r="L84" s="21">
        <v>82</v>
      </c>
    </row>
    <row r="85" spans="1:16" x14ac:dyDescent="0.45">
      <c r="A85" s="19" t="s">
        <v>139</v>
      </c>
      <c r="B85" s="43" t="s">
        <v>190</v>
      </c>
      <c r="C85" s="25">
        <v>24</v>
      </c>
      <c r="D85" s="25">
        <v>9</v>
      </c>
      <c r="E85" s="25">
        <v>13</v>
      </c>
      <c r="F85" s="25">
        <v>11</v>
      </c>
      <c r="G85" s="25">
        <v>8</v>
      </c>
      <c r="H85" s="25">
        <v>1</v>
      </c>
      <c r="I85" s="25">
        <v>0</v>
      </c>
      <c r="J85" s="25">
        <v>1</v>
      </c>
      <c r="K85" s="25">
        <v>0</v>
      </c>
      <c r="L85" s="21">
        <v>67</v>
      </c>
    </row>
    <row r="86" spans="1:16" x14ac:dyDescent="0.45">
      <c r="A86" s="19" t="s">
        <v>139</v>
      </c>
      <c r="B86" s="43" t="s">
        <v>191</v>
      </c>
      <c r="C86" s="25">
        <v>22</v>
      </c>
      <c r="D86" s="25">
        <v>16</v>
      </c>
      <c r="E86" s="25">
        <v>6</v>
      </c>
      <c r="F86" s="25">
        <v>5</v>
      </c>
      <c r="G86" s="25">
        <v>11</v>
      </c>
      <c r="H86" s="25">
        <v>1</v>
      </c>
      <c r="I86" s="25">
        <v>0</v>
      </c>
      <c r="J86" s="25">
        <v>3</v>
      </c>
      <c r="K86" s="25">
        <v>0</v>
      </c>
      <c r="L86" s="21">
        <v>64</v>
      </c>
    </row>
    <row r="87" spans="1:16" x14ac:dyDescent="0.45">
      <c r="A87" s="19" t="s">
        <v>139</v>
      </c>
      <c r="B87" s="43" t="s">
        <v>192</v>
      </c>
      <c r="C87" s="25">
        <v>10</v>
      </c>
      <c r="D87" s="25">
        <v>10</v>
      </c>
      <c r="E87" s="25">
        <v>1</v>
      </c>
      <c r="F87" s="25">
        <v>5</v>
      </c>
      <c r="G87" s="25">
        <v>4</v>
      </c>
      <c r="H87" s="25">
        <v>2</v>
      </c>
      <c r="I87" s="25">
        <v>0</v>
      </c>
      <c r="J87" s="25">
        <v>0</v>
      </c>
      <c r="K87" s="25">
        <v>0</v>
      </c>
      <c r="L87" s="21">
        <v>32</v>
      </c>
    </row>
    <row r="88" spans="1:16" x14ac:dyDescent="0.45">
      <c r="A88" s="19" t="s">
        <v>139</v>
      </c>
      <c r="B88" s="43" t="s">
        <v>193</v>
      </c>
      <c r="C88" s="25">
        <v>13</v>
      </c>
      <c r="D88" s="25">
        <v>6</v>
      </c>
      <c r="E88" s="25">
        <v>2</v>
      </c>
      <c r="F88" s="25">
        <v>1</v>
      </c>
      <c r="G88" s="25">
        <v>5</v>
      </c>
      <c r="H88" s="25">
        <v>0</v>
      </c>
      <c r="I88" s="25">
        <v>1</v>
      </c>
      <c r="J88" s="25">
        <v>0</v>
      </c>
      <c r="K88" s="25">
        <v>0</v>
      </c>
      <c r="L88" s="21">
        <v>28</v>
      </c>
    </row>
    <row r="89" spans="1:16" x14ac:dyDescent="0.45">
      <c r="A89" s="19" t="s">
        <v>140</v>
      </c>
      <c r="B89" s="43" t="s">
        <v>186</v>
      </c>
      <c r="C89" s="25">
        <v>45</v>
      </c>
      <c r="D89" s="25">
        <v>25</v>
      </c>
      <c r="E89" s="25">
        <v>19</v>
      </c>
      <c r="F89" s="25">
        <v>4</v>
      </c>
      <c r="G89" s="25">
        <v>14</v>
      </c>
      <c r="H89" s="25">
        <v>1</v>
      </c>
      <c r="I89" s="25">
        <v>0</v>
      </c>
      <c r="J89" s="25">
        <v>2</v>
      </c>
      <c r="K89" s="25">
        <v>0</v>
      </c>
      <c r="L89" s="21">
        <v>110</v>
      </c>
    </row>
    <row r="90" spans="1:16" x14ac:dyDescent="0.45">
      <c r="A90" s="19" t="s">
        <v>140</v>
      </c>
      <c r="B90" s="43" t="s">
        <v>187</v>
      </c>
      <c r="C90" s="25">
        <v>56</v>
      </c>
      <c r="D90" s="25">
        <v>38</v>
      </c>
      <c r="E90" s="25">
        <v>27</v>
      </c>
      <c r="F90" s="25">
        <v>11</v>
      </c>
      <c r="G90" s="25">
        <v>12</v>
      </c>
      <c r="H90" s="25">
        <v>1</v>
      </c>
      <c r="I90" s="25">
        <v>0</v>
      </c>
      <c r="J90" s="25">
        <v>2</v>
      </c>
      <c r="K90" s="25">
        <v>0</v>
      </c>
      <c r="L90" s="21">
        <v>147</v>
      </c>
    </row>
    <row r="91" spans="1:16" x14ac:dyDescent="0.45">
      <c r="A91" s="19" t="s">
        <v>140</v>
      </c>
      <c r="B91" s="43" t="s">
        <v>188</v>
      </c>
      <c r="C91" s="25">
        <v>41</v>
      </c>
      <c r="D91" s="25">
        <v>28</v>
      </c>
      <c r="E91" s="25">
        <v>16</v>
      </c>
      <c r="F91" s="25">
        <v>3</v>
      </c>
      <c r="G91" s="25">
        <v>9</v>
      </c>
      <c r="H91" s="25">
        <v>0</v>
      </c>
      <c r="I91" s="25">
        <v>1</v>
      </c>
      <c r="J91" s="25">
        <v>2</v>
      </c>
      <c r="K91" s="25">
        <v>1</v>
      </c>
      <c r="L91" s="21">
        <v>101</v>
      </c>
    </row>
    <row r="92" spans="1:16" x14ac:dyDescent="0.45">
      <c r="A92" s="19" t="s">
        <v>140</v>
      </c>
      <c r="B92" s="43" t="s">
        <v>189</v>
      </c>
      <c r="C92" s="25">
        <v>30</v>
      </c>
      <c r="D92" s="25">
        <v>26</v>
      </c>
      <c r="E92" s="25">
        <v>20</v>
      </c>
      <c r="F92" s="25">
        <v>6</v>
      </c>
      <c r="G92" s="25">
        <v>1</v>
      </c>
      <c r="H92" s="25">
        <v>2</v>
      </c>
      <c r="I92" s="25">
        <v>0</v>
      </c>
      <c r="J92" s="25">
        <v>0</v>
      </c>
      <c r="K92" s="25">
        <v>1</v>
      </c>
      <c r="L92" s="21">
        <v>86</v>
      </c>
    </row>
    <row r="93" spans="1:16" x14ac:dyDescent="0.45">
      <c r="A93" s="19" t="s">
        <v>140</v>
      </c>
      <c r="B93" s="43" t="s">
        <v>190</v>
      </c>
      <c r="C93" s="25">
        <v>22</v>
      </c>
      <c r="D93" s="25">
        <v>9</v>
      </c>
      <c r="E93" s="25">
        <v>13</v>
      </c>
      <c r="F93" s="25">
        <v>11</v>
      </c>
      <c r="G93" s="25">
        <v>8</v>
      </c>
      <c r="H93" s="25">
        <v>1</v>
      </c>
      <c r="I93" s="25">
        <v>0</v>
      </c>
      <c r="J93" s="25">
        <v>1</v>
      </c>
      <c r="K93" s="25">
        <v>0</v>
      </c>
      <c r="L93" s="21">
        <v>65</v>
      </c>
    </row>
    <row r="94" spans="1:16" x14ac:dyDescent="0.45">
      <c r="A94" s="19" t="s">
        <v>140</v>
      </c>
      <c r="B94" s="43" t="s">
        <v>191</v>
      </c>
      <c r="C94" s="25">
        <v>22</v>
      </c>
      <c r="D94" s="25">
        <v>16</v>
      </c>
      <c r="E94" s="25">
        <v>7</v>
      </c>
      <c r="F94" s="25">
        <v>5</v>
      </c>
      <c r="G94" s="25">
        <v>11</v>
      </c>
      <c r="H94" s="25">
        <v>1</v>
      </c>
      <c r="I94" s="25">
        <v>0</v>
      </c>
      <c r="J94" s="25">
        <v>3</v>
      </c>
      <c r="K94" s="25">
        <v>0</v>
      </c>
      <c r="L94" s="21">
        <v>65</v>
      </c>
    </row>
    <row r="95" spans="1:16" x14ac:dyDescent="0.45">
      <c r="A95" s="19" t="s">
        <v>140</v>
      </c>
      <c r="B95" s="43" t="s">
        <v>192</v>
      </c>
      <c r="C95" s="25">
        <v>10</v>
      </c>
      <c r="D95" s="25">
        <v>10</v>
      </c>
      <c r="E95" s="25">
        <v>1</v>
      </c>
      <c r="F95" s="25">
        <v>5</v>
      </c>
      <c r="G95" s="25">
        <v>5</v>
      </c>
      <c r="H95" s="25">
        <v>2</v>
      </c>
      <c r="I95" s="25">
        <v>0</v>
      </c>
      <c r="J95" s="25">
        <v>0</v>
      </c>
      <c r="K95" s="25">
        <v>0</v>
      </c>
      <c r="L95" s="21">
        <v>33</v>
      </c>
    </row>
    <row r="96" spans="1:16" x14ac:dyDescent="0.45">
      <c r="A96" s="19" t="s">
        <v>140</v>
      </c>
      <c r="B96" s="43" t="s">
        <v>193</v>
      </c>
      <c r="C96" s="25">
        <v>12</v>
      </c>
      <c r="D96" s="25">
        <v>6</v>
      </c>
      <c r="E96" s="25">
        <v>2</v>
      </c>
      <c r="F96" s="25">
        <v>1</v>
      </c>
      <c r="G96" s="25">
        <v>4</v>
      </c>
      <c r="H96" s="25">
        <v>0</v>
      </c>
      <c r="I96" s="25">
        <v>1</v>
      </c>
      <c r="J96" s="25">
        <v>0</v>
      </c>
      <c r="K96" s="25">
        <v>0</v>
      </c>
      <c r="L96" s="21">
        <v>26</v>
      </c>
      <c r="M96" s="39"/>
      <c r="N96" s="39"/>
      <c r="O96" s="39"/>
      <c r="P96" s="39"/>
    </row>
    <row r="97" spans="1:21" x14ac:dyDescent="0.45">
      <c r="A97" s="19" t="s">
        <v>141</v>
      </c>
      <c r="B97" s="43" t="s">
        <v>186</v>
      </c>
      <c r="C97" s="25">
        <v>47</v>
      </c>
      <c r="D97" s="25">
        <v>27</v>
      </c>
      <c r="E97" s="25">
        <v>20</v>
      </c>
      <c r="F97" s="25">
        <v>4</v>
      </c>
      <c r="G97" s="25">
        <v>13</v>
      </c>
      <c r="H97" s="25">
        <v>1</v>
      </c>
      <c r="I97" s="25">
        <v>0</v>
      </c>
      <c r="J97" s="25">
        <v>2</v>
      </c>
      <c r="K97" s="25">
        <v>1</v>
      </c>
      <c r="L97" s="21">
        <v>115</v>
      </c>
    </row>
    <row r="98" spans="1:21" x14ac:dyDescent="0.45">
      <c r="A98" s="19" t="s">
        <v>141</v>
      </c>
      <c r="B98" s="43" t="s">
        <v>187</v>
      </c>
      <c r="C98" s="25">
        <v>58</v>
      </c>
      <c r="D98" s="25">
        <v>36</v>
      </c>
      <c r="E98" s="25">
        <v>27</v>
      </c>
      <c r="F98" s="25">
        <v>10</v>
      </c>
      <c r="G98" s="25">
        <v>13</v>
      </c>
      <c r="H98" s="25">
        <v>1</v>
      </c>
      <c r="I98" s="25">
        <v>0</v>
      </c>
      <c r="J98" s="25">
        <v>2</v>
      </c>
      <c r="K98" s="25">
        <v>0</v>
      </c>
      <c r="L98" s="21">
        <v>147</v>
      </c>
    </row>
    <row r="99" spans="1:21" x14ac:dyDescent="0.45">
      <c r="A99" s="19" t="s">
        <v>141</v>
      </c>
      <c r="B99" s="43" t="s">
        <v>188</v>
      </c>
      <c r="C99" s="25">
        <v>39</v>
      </c>
      <c r="D99" s="25">
        <v>27</v>
      </c>
      <c r="E99" s="25">
        <v>15</v>
      </c>
      <c r="F99" s="25">
        <v>4</v>
      </c>
      <c r="G99" s="25">
        <v>8</v>
      </c>
      <c r="H99" s="25">
        <v>0</v>
      </c>
      <c r="I99" s="25">
        <v>1</v>
      </c>
      <c r="J99" s="25">
        <v>2</v>
      </c>
      <c r="K99" s="25">
        <v>1</v>
      </c>
      <c r="L99" s="21">
        <v>97</v>
      </c>
    </row>
    <row r="100" spans="1:21" x14ac:dyDescent="0.45">
      <c r="A100" s="19" t="s">
        <v>141</v>
      </c>
      <c r="B100" s="43" t="s">
        <v>189</v>
      </c>
      <c r="C100" s="25">
        <v>33</v>
      </c>
      <c r="D100" s="25">
        <v>29</v>
      </c>
      <c r="E100" s="25">
        <v>21</v>
      </c>
      <c r="F100" s="25">
        <v>6</v>
      </c>
      <c r="G100" s="25">
        <v>2</v>
      </c>
      <c r="H100" s="25">
        <v>2</v>
      </c>
      <c r="I100" s="25">
        <v>0</v>
      </c>
      <c r="J100" s="25">
        <v>0</v>
      </c>
      <c r="K100" s="25">
        <v>1</v>
      </c>
      <c r="L100" s="21">
        <v>94</v>
      </c>
    </row>
    <row r="101" spans="1:21" x14ac:dyDescent="0.45">
      <c r="A101" s="19" t="s">
        <v>141</v>
      </c>
      <c r="B101" s="43" t="s">
        <v>190</v>
      </c>
      <c r="C101" s="25">
        <v>20</v>
      </c>
      <c r="D101" s="25">
        <v>9</v>
      </c>
      <c r="E101" s="25">
        <v>13</v>
      </c>
      <c r="F101" s="25">
        <v>10</v>
      </c>
      <c r="G101" s="25">
        <v>7</v>
      </c>
      <c r="H101" s="25">
        <v>1</v>
      </c>
      <c r="I101" s="25">
        <v>0</v>
      </c>
      <c r="J101" s="25">
        <v>1</v>
      </c>
      <c r="K101" s="25">
        <v>0</v>
      </c>
      <c r="L101" s="21">
        <v>61</v>
      </c>
    </row>
    <row r="102" spans="1:21" x14ac:dyDescent="0.45">
      <c r="A102" s="19" t="s">
        <v>141</v>
      </c>
      <c r="B102" s="43" t="s">
        <v>191</v>
      </c>
      <c r="C102" s="25">
        <v>24</v>
      </c>
      <c r="D102" s="25">
        <v>16</v>
      </c>
      <c r="E102" s="25">
        <v>7</v>
      </c>
      <c r="F102" s="25">
        <v>5</v>
      </c>
      <c r="G102" s="25">
        <v>11</v>
      </c>
      <c r="H102" s="25">
        <v>1</v>
      </c>
      <c r="I102" s="25">
        <v>0</v>
      </c>
      <c r="J102" s="25">
        <v>3</v>
      </c>
      <c r="K102" s="25">
        <v>0</v>
      </c>
      <c r="L102" s="21">
        <v>67</v>
      </c>
    </row>
    <row r="103" spans="1:21" x14ac:dyDescent="0.45">
      <c r="A103" s="19" t="s">
        <v>141</v>
      </c>
      <c r="B103" s="43" t="s">
        <v>192</v>
      </c>
      <c r="C103" s="25">
        <v>10</v>
      </c>
      <c r="D103" s="25">
        <v>10</v>
      </c>
      <c r="E103" s="25">
        <v>1</v>
      </c>
      <c r="F103" s="25">
        <v>5</v>
      </c>
      <c r="G103" s="25">
        <v>5</v>
      </c>
      <c r="H103" s="25">
        <v>2</v>
      </c>
      <c r="I103" s="25">
        <v>0</v>
      </c>
      <c r="J103" s="25">
        <v>0</v>
      </c>
      <c r="K103" s="25">
        <v>0</v>
      </c>
      <c r="L103" s="21">
        <v>33</v>
      </c>
    </row>
    <row r="104" spans="1:21" x14ac:dyDescent="0.45">
      <c r="A104" s="19" t="s">
        <v>141</v>
      </c>
      <c r="B104" s="43" t="s">
        <v>193</v>
      </c>
      <c r="C104" s="25">
        <v>12</v>
      </c>
      <c r="D104" s="25">
        <v>6</v>
      </c>
      <c r="E104" s="25">
        <v>2</v>
      </c>
      <c r="F104" s="25">
        <v>1</v>
      </c>
      <c r="G104" s="25">
        <v>4</v>
      </c>
      <c r="H104" s="25">
        <v>0</v>
      </c>
      <c r="I104" s="25">
        <v>1</v>
      </c>
      <c r="J104" s="25">
        <v>0</v>
      </c>
      <c r="K104" s="25">
        <v>0</v>
      </c>
      <c r="L104" s="21">
        <v>26</v>
      </c>
    </row>
    <row r="105" spans="1:21" x14ac:dyDescent="0.45">
      <c r="A105" s="19" t="s">
        <v>142</v>
      </c>
      <c r="B105" s="43" t="s">
        <v>186</v>
      </c>
      <c r="C105" s="25">
        <v>44</v>
      </c>
      <c r="D105" s="25">
        <v>27</v>
      </c>
      <c r="E105" s="25">
        <v>21</v>
      </c>
      <c r="F105" s="25">
        <v>5</v>
      </c>
      <c r="G105" s="25">
        <v>14</v>
      </c>
      <c r="H105" s="25">
        <v>2</v>
      </c>
      <c r="I105" s="25">
        <v>0</v>
      </c>
      <c r="J105" s="25">
        <v>0</v>
      </c>
      <c r="K105" s="25">
        <v>1</v>
      </c>
      <c r="L105" s="21">
        <v>114</v>
      </c>
    </row>
    <row r="106" spans="1:21" x14ac:dyDescent="0.45">
      <c r="A106" s="19" t="s">
        <v>142</v>
      </c>
      <c r="B106" s="43" t="s">
        <v>187</v>
      </c>
      <c r="C106" s="25">
        <v>62</v>
      </c>
      <c r="D106" s="25">
        <v>35</v>
      </c>
      <c r="E106" s="25">
        <v>26</v>
      </c>
      <c r="F106" s="25">
        <v>9</v>
      </c>
      <c r="G106" s="25">
        <v>14</v>
      </c>
      <c r="H106" s="25">
        <v>1</v>
      </c>
      <c r="I106" s="25">
        <v>0</v>
      </c>
      <c r="J106" s="25">
        <v>4</v>
      </c>
      <c r="K106" s="25">
        <v>0</v>
      </c>
      <c r="L106" s="21">
        <v>151</v>
      </c>
    </row>
    <row r="107" spans="1:21" x14ac:dyDescent="0.45">
      <c r="A107" s="19" t="s">
        <v>142</v>
      </c>
      <c r="B107" s="43" t="s">
        <v>188</v>
      </c>
      <c r="C107" s="25">
        <v>40</v>
      </c>
      <c r="D107" s="25">
        <v>27</v>
      </c>
      <c r="E107" s="25">
        <v>18</v>
      </c>
      <c r="F107" s="25">
        <v>5</v>
      </c>
      <c r="G107" s="25">
        <v>7</v>
      </c>
      <c r="H107" s="25">
        <v>0</v>
      </c>
      <c r="I107" s="25">
        <v>1</v>
      </c>
      <c r="J107" s="25">
        <v>1</v>
      </c>
      <c r="K107" s="25">
        <v>1</v>
      </c>
      <c r="L107" s="21">
        <v>100</v>
      </c>
      <c r="M107" s="12"/>
    </row>
    <row r="108" spans="1:21" x14ac:dyDescent="0.45">
      <c r="A108" s="19" t="s">
        <v>142</v>
      </c>
      <c r="B108" s="43" t="s">
        <v>189</v>
      </c>
      <c r="C108" s="25">
        <v>33</v>
      </c>
      <c r="D108" s="25">
        <v>28</v>
      </c>
      <c r="E108" s="25">
        <v>17</v>
      </c>
      <c r="F108" s="25">
        <v>6</v>
      </c>
      <c r="G108" s="25">
        <v>2</v>
      </c>
      <c r="H108" s="25">
        <v>1</v>
      </c>
      <c r="I108" s="25">
        <v>0</v>
      </c>
      <c r="J108" s="25">
        <v>1</v>
      </c>
      <c r="K108" s="25">
        <v>1</v>
      </c>
      <c r="L108" s="21">
        <v>89</v>
      </c>
      <c r="M108" s="12"/>
      <c r="N108" s="12"/>
      <c r="O108" s="12"/>
      <c r="P108" s="12"/>
      <c r="Q108" s="12"/>
      <c r="R108" s="12"/>
      <c r="S108" s="12"/>
      <c r="T108" s="12"/>
      <c r="U108" s="12"/>
    </row>
    <row r="109" spans="1:21" x14ac:dyDescent="0.45">
      <c r="A109" s="19" t="s">
        <v>142</v>
      </c>
      <c r="B109" s="43" t="s">
        <v>190</v>
      </c>
      <c r="C109" s="25">
        <v>20</v>
      </c>
      <c r="D109" s="25">
        <v>11</v>
      </c>
      <c r="E109" s="25">
        <v>17</v>
      </c>
      <c r="F109" s="25">
        <v>9</v>
      </c>
      <c r="G109" s="25">
        <v>7</v>
      </c>
      <c r="H109" s="25">
        <v>1</v>
      </c>
      <c r="I109" s="25">
        <v>0</v>
      </c>
      <c r="J109" s="25">
        <v>1</v>
      </c>
      <c r="K109" s="25">
        <v>0</v>
      </c>
      <c r="L109" s="21">
        <v>66</v>
      </c>
    </row>
    <row r="110" spans="1:21" x14ac:dyDescent="0.45">
      <c r="A110" s="19" t="s">
        <v>142</v>
      </c>
      <c r="B110" s="43" t="s">
        <v>191</v>
      </c>
      <c r="C110" s="25">
        <v>25</v>
      </c>
      <c r="D110" s="25">
        <v>15</v>
      </c>
      <c r="E110" s="25">
        <v>7</v>
      </c>
      <c r="F110" s="25">
        <v>6</v>
      </c>
      <c r="G110" s="25">
        <v>10</v>
      </c>
      <c r="H110" s="25">
        <v>1</v>
      </c>
      <c r="I110" s="25">
        <v>0</v>
      </c>
      <c r="J110" s="25">
        <v>3</v>
      </c>
      <c r="K110" s="25">
        <v>0</v>
      </c>
      <c r="L110" s="21">
        <v>67</v>
      </c>
    </row>
    <row r="111" spans="1:21" x14ac:dyDescent="0.45">
      <c r="A111" s="19" t="s">
        <v>142</v>
      </c>
      <c r="B111" s="43" t="s">
        <v>192</v>
      </c>
      <c r="C111" s="25">
        <v>10</v>
      </c>
      <c r="D111" s="25">
        <v>11</v>
      </c>
      <c r="E111" s="25">
        <v>1</v>
      </c>
      <c r="F111" s="25">
        <v>4</v>
      </c>
      <c r="G111" s="25">
        <v>6</v>
      </c>
      <c r="H111" s="25">
        <v>2</v>
      </c>
      <c r="I111" s="25">
        <v>0</v>
      </c>
      <c r="J111" s="25">
        <v>0</v>
      </c>
      <c r="K111" s="25">
        <v>0</v>
      </c>
      <c r="L111" s="21">
        <v>34</v>
      </c>
    </row>
    <row r="112" spans="1:21" x14ac:dyDescent="0.45">
      <c r="A112" s="19" t="s">
        <v>142</v>
      </c>
      <c r="B112" s="43" t="s">
        <v>193</v>
      </c>
      <c r="C112" s="25">
        <v>12</v>
      </c>
      <c r="D112" s="25">
        <v>6</v>
      </c>
      <c r="E112" s="25">
        <v>2</v>
      </c>
      <c r="F112" s="25">
        <v>2</v>
      </c>
      <c r="G112" s="25">
        <v>4</v>
      </c>
      <c r="H112" s="25">
        <v>0</v>
      </c>
      <c r="I112" s="25">
        <v>1</v>
      </c>
      <c r="J112" s="25">
        <v>0</v>
      </c>
      <c r="K112" s="25">
        <v>0</v>
      </c>
      <c r="L112" s="21">
        <v>27</v>
      </c>
    </row>
    <row r="113" spans="1:21" x14ac:dyDescent="0.45">
      <c r="A113" s="19" t="s">
        <v>143</v>
      </c>
      <c r="B113" s="43" t="s">
        <v>186</v>
      </c>
      <c r="C113" s="25">
        <v>42</v>
      </c>
      <c r="D113" s="25">
        <v>26</v>
      </c>
      <c r="E113" s="25">
        <v>20</v>
      </c>
      <c r="F113" s="25">
        <v>5</v>
      </c>
      <c r="G113" s="25">
        <v>14</v>
      </c>
      <c r="H113" s="25">
        <v>2</v>
      </c>
      <c r="I113" s="25">
        <v>0</v>
      </c>
      <c r="J113" s="25">
        <v>0</v>
      </c>
      <c r="K113" s="25">
        <v>1</v>
      </c>
      <c r="L113" s="21">
        <v>110</v>
      </c>
    </row>
    <row r="114" spans="1:21" x14ac:dyDescent="0.45">
      <c r="A114" s="19" t="s">
        <v>143</v>
      </c>
      <c r="B114" s="43" t="s">
        <v>187</v>
      </c>
      <c r="C114" s="25">
        <v>63</v>
      </c>
      <c r="D114" s="25">
        <v>34</v>
      </c>
      <c r="E114" s="25">
        <v>27</v>
      </c>
      <c r="F114" s="25">
        <v>9</v>
      </c>
      <c r="G114" s="25">
        <v>15</v>
      </c>
      <c r="H114" s="25">
        <v>1</v>
      </c>
      <c r="I114" s="25">
        <v>0</v>
      </c>
      <c r="J114" s="25">
        <v>4</v>
      </c>
      <c r="K114" s="25">
        <v>0</v>
      </c>
      <c r="L114" s="21">
        <v>153</v>
      </c>
    </row>
    <row r="115" spans="1:21" x14ac:dyDescent="0.45">
      <c r="A115" s="19" t="s">
        <v>143</v>
      </c>
      <c r="B115" s="43" t="s">
        <v>188</v>
      </c>
      <c r="C115" s="25">
        <v>41</v>
      </c>
      <c r="D115" s="25">
        <v>29</v>
      </c>
      <c r="E115" s="25">
        <v>18</v>
      </c>
      <c r="F115" s="25">
        <v>5</v>
      </c>
      <c r="G115" s="25">
        <v>7</v>
      </c>
      <c r="H115" s="25">
        <v>0</v>
      </c>
      <c r="I115" s="25">
        <v>1</v>
      </c>
      <c r="J115" s="25">
        <v>1</v>
      </c>
      <c r="K115" s="25">
        <v>1</v>
      </c>
      <c r="L115" s="21">
        <v>103</v>
      </c>
    </row>
    <row r="116" spans="1:21" x14ac:dyDescent="0.45">
      <c r="A116" s="19" t="s">
        <v>143</v>
      </c>
      <c r="B116" s="43" t="s">
        <v>189</v>
      </c>
      <c r="C116" s="25">
        <v>33</v>
      </c>
      <c r="D116" s="25">
        <v>28</v>
      </c>
      <c r="E116" s="25">
        <v>16</v>
      </c>
      <c r="F116" s="25">
        <v>6</v>
      </c>
      <c r="G116" s="25">
        <v>2</v>
      </c>
      <c r="H116" s="25">
        <v>1</v>
      </c>
      <c r="I116" s="25">
        <v>0</v>
      </c>
      <c r="J116" s="25">
        <v>1</v>
      </c>
      <c r="K116" s="25">
        <v>1</v>
      </c>
      <c r="L116" s="21">
        <v>88</v>
      </c>
    </row>
    <row r="117" spans="1:21" x14ac:dyDescent="0.45">
      <c r="A117" s="19" t="s">
        <v>143</v>
      </c>
      <c r="B117" s="43" t="s">
        <v>190</v>
      </c>
      <c r="C117" s="25">
        <v>21</v>
      </c>
      <c r="D117" s="25">
        <v>11</v>
      </c>
      <c r="E117" s="25">
        <v>19</v>
      </c>
      <c r="F117" s="25">
        <v>9</v>
      </c>
      <c r="G117" s="25">
        <v>6</v>
      </c>
      <c r="H117" s="25">
        <v>1</v>
      </c>
      <c r="I117" s="25">
        <v>0</v>
      </c>
      <c r="J117" s="25">
        <v>1</v>
      </c>
      <c r="K117" s="25">
        <v>0</v>
      </c>
      <c r="L117" s="21">
        <v>68</v>
      </c>
      <c r="M117" s="12"/>
    </row>
    <row r="118" spans="1:21" x14ac:dyDescent="0.45">
      <c r="A118" s="19" t="s">
        <v>143</v>
      </c>
      <c r="B118" s="43" t="s">
        <v>191</v>
      </c>
      <c r="C118" s="25">
        <v>24</v>
      </c>
      <c r="D118" s="25">
        <v>16</v>
      </c>
      <c r="E118" s="25">
        <v>7</v>
      </c>
      <c r="F118" s="25">
        <v>6</v>
      </c>
      <c r="G118" s="25">
        <v>11</v>
      </c>
      <c r="H118" s="25">
        <v>1</v>
      </c>
      <c r="I118" s="25">
        <v>0</v>
      </c>
      <c r="J118" s="25">
        <v>3</v>
      </c>
      <c r="K118" s="25">
        <v>0</v>
      </c>
      <c r="L118" s="21">
        <v>68</v>
      </c>
      <c r="M118" s="12"/>
      <c r="N118" s="12"/>
      <c r="O118" s="12"/>
      <c r="P118" s="12"/>
      <c r="Q118" s="12"/>
      <c r="R118" s="12"/>
      <c r="S118" s="12"/>
      <c r="T118" s="12"/>
      <c r="U118" s="12"/>
    </row>
    <row r="119" spans="1:21" x14ac:dyDescent="0.45">
      <c r="A119" s="19" t="s">
        <v>143</v>
      </c>
      <c r="B119" s="43" t="s">
        <v>192</v>
      </c>
      <c r="C119" s="25">
        <v>11</v>
      </c>
      <c r="D119" s="25">
        <v>11</v>
      </c>
      <c r="E119" s="25">
        <v>1</v>
      </c>
      <c r="F119" s="25">
        <v>4</v>
      </c>
      <c r="G119" s="25">
        <v>6</v>
      </c>
      <c r="H119" s="25">
        <v>2</v>
      </c>
      <c r="I119" s="25">
        <v>0</v>
      </c>
      <c r="J119" s="25">
        <v>0</v>
      </c>
      <c r="K119" s="25">
        <v>0</v>
      </c>
      <c r="L119" s="21">
        <v>35</v>
      </c>
    </row>
    <row r="120" spans="1:21" x14ac:dyDescent="0.45">
      <c r="A120" s="19" t="s">
        <v>143</v>
      </c>
      <c r="B120" s="43" t="s">
        <v>193</v>
      </c>
      <c r="C120" s="25">
        <v>12</v>
      </c>
      <c r="D120" s="25">
        <v>4</v>
      </c>
      <c r="E120" s="25">
        <v>1</v>
      </c>
      <c r="F120" s="25">
        <v>2</v>
      </c>
      <c r="G120" s="25">
        <v>4</v>
      </c>
      <c r="H120" s="25">
        <v>0</v>
      </c>
      <c r="I120" s="25">
        <v>1</v>
      </c>
      <c r="J120" s="25">
        <v>0</v>
      </c>
      <c r="K120" s="25">
        <v>0</v>
      </c>
      <c r="L120" s="21">
        <v>24</v>
      </c>
    </row>
    <row r="121" spans="1:21" x14ac:dyDescent="0.45">
      <c r="A121" s="19" t="s">
        <v>144</v>
      </c>
      <c r="B121" s="43" t="s">
        <v>186</v>
      </c>
      <c r="C121" s="25">
        <v>43</v>
      </c>
      <c r="D121" s="25">
        <v>25</v>
      </c>
      <c r="E121" s="25">
        <v>19</v>
      </c>
      <c r="F121" s="25">
        <v>5</v>
      </c>
      <c r="G121" s="25">
        <v>11</v>
      </c>
      <c r="H121" s="25">
        <v>3</v>
      </c>
      <c r="I121" s="25">
        <v>1</v>
      </c>
      <c r="J121" s="25">
        <v>0</v>
      </c>
      <c r="K121" s="25">
        <v>1</v>
      </c>
      <c r="L121" s="21">
        <v>108</v>
      </c>
    </row>
    <row r="122" spans="1:21" x14ac:dyDescent="0.45">
      <c r="A122" s="19" t="s">
        <v>144</v>
      </c>
      <c r="B122" s="43" t="s">
        <v>187</v>
      </c>
      <c r="C122" s="25">
        <v>60</v>
      </c>
      <c r="D122" s="25">
        <v>32</v>
      </c>
      <c r="E122" s="25">
        <v>30</v>
      </c>
      <c r="F122" s="25">
        <v>9</v>
      </c>
      <c r="G122" s="25">
        <v>18</v>
      </c>
      <c r="H122" s="25">
        <v>0</v>
      </c>
      <c r="I122" s="25">
        <v>0</v>
      </c>
      <c r="J122" s="25">
        <v>4</v>
      </c>
      <c r="K122" s="25">
        <v>0</v>
      </c>
      <c r="L122" s="21">
        <v>153</v>
      </c>
    </row>
    <row r="123" spans="1:21" x14ac:dyDescent="0.45">
      <c r="A123" s="19" t="s">
        <v>144</v>
      </c>
      <c r="B123" s="43" t="s">
        <v>188</v>
      </c>
      <c r="C123" s="25">
        <v>42</v>
      </c>
      <c r="D123" s="25">
        <v>32</v>
      </c>
      <c r="E123" s="25">
        <v>17</v>
      </c>
      <c r="F123" s="25">
        <v>5</v>
      </c>
      <c r="G123" s="25">
        <v>7</v>
      </c>
      <c r="H123" s="25">
        <v>1</v>
      </c>
      <c r="I123" s="25">
        <v>1</v>
      </c>
      <c r="J123" s="25">
        <v>1</v>
      </c>
      <c r="K123" s="25">
        <v>1</v>
      </c>
      <c r="L123" s="21">
        <v>107</v>
      </c>
    </row>
    <row r="124" spans="1:21" x14ac:dyDescent="0.45">
      <c r="A124" s="19" t="s">
        <v>144</v>
      </c>
      <c r="B124" s="43" t="s">
        <v>189</v>
      </c>
      <c r="C124" s="25">
        <v>36</v>
      </c>
      <c r="D124" s="25">
        <v>27</v>
      </c>
      <c r="E124" s="25">
        <v>17</v>
      </c>
      <c r="F124" s="25">
        <v>6</v>
      </c>
      <c r="G124" s="25">
        <v>2</v>
      </c>
      <c r="H124" s="25">
        <v>1</v>
      </c>
      <c r="I124" s="25">
        <v>0</v>
      </c>
      <c r="J124" s="25">
        <v>1</v>
      </c>
      <c r="K124" s="25">
        <v>0</v>
      </c>
      <c r="L124" s="21">
        <v>90</v>
      </c>
    </row>
    <row r="125" spans="1:21" x14ac:dyDescent="0.45">
      <c r="A125" s="19" t="s">
        <v>144</v>
      </c>
      <c r="B125" s="43" t="s">
        <v>190</v>
      </c>
      <c r="C125" s="25">
        <v>20</v>
      </c>
      <c r="D125" s="25">
        <v>11</v>
      </c>
      <c r="E125" s="25">
        <v>19</v>
      </c>
      <c r="F125" s="25">
        <v>7</v>
      </c>
      <c r="G125" s="25">
        <v>5</v>
      </c>
      <c r="H125" s="25">
        <v>1</v>
      </c>
      <c r="I125" s="25">
        <v>0</v>
      </c>
      <c r="J125" s="25">
        <v>1</v>
      </c>
      <c r="K125" s="25">
        <v>1</v>
      </c>
      <c r="L125" s="21">
        <v>65</v>
      </c>
    </row>
    <row r="126" spans="1:21" x14ac:dyDescent="0.45">
      <c r="A126" s="19" t="s">
        <v>144</v>
      </c>
      <c r="B126" s="43" t="s">
        <v>191</v>
      </c>
      <c r="C126" s="25">
        <v>25</v>
      </c>
      <c r="D126" s="25">
        <v>14</v>
      </c>
      <c r="E126" s="25">
        <v>7</v>
      </c>
      <c r="F126" s="25">
        <v>7</v>
      </c>
      <c r="G126" s="25">
        <v>11</v>
      </c>
      <c r="H126" s="25">
        <v>1</v>
      </c>
      <c r="I126" s="25">
        <v>0</v>
      </c>
      <c r="J126" s="25">
        <v>2</v>
      </c>
      <c r="K126" s="25">
        <v>0</v>
      </c>
      <c r="L126" s="21">
        <v>67</v>
      </c>
    </row>
    <row r="127" spans="1:21" x14ac:dyDescent="0.45">
      <c r="A127" s="19" t="s">
        <v>144</v>
      </c>
      <c r="B127" s="43" t="s">
        <v>192</v>
      </c>
      <c r="C127" s="25">
        <v>10</v>
      </c>
      <c r="D127" s="25">
        <v>10</v>
      </c>
      <c r="E127" s="25">
        <v>1</v>
      </c>
      <c r="F127" s="25">
        <v>4</v>
      </c>
      <c r="G127" s="25">
        <v>5</v>
      </c>
      <c r="H127" s="25">
        <v>2</v>
      </c>
      <c r="I127" s="25">
        <v>0</v>
      </c>
      <c r="J127" s="25">
        <v>1</v>
      </c>
      <c r="K127" s="25">
        <v>0</v>
      </c>
      <c r="L127" s="21">
        <v>33</v>
      </c>
      <c r="M127" s="12"/>
    </row>
    <row r="128" spans="1:21" x14ac:dyDescent="0.45">
      <c r="A128" s="19" t="s">
        <v>144</v>
      </c>
      <c r="B128" s="43" t="s">
        <v>193</v>
      </c>
      <c r="C128" s="25">
        <v>13</v>
      </c>
      <c r="D128" s="25">
        <v>5</v>
      </c>
      <c r="E128" s="25">
        <v>1</v>
      </c>
      <c r="F128" s="25">
        <v>2</v>
      </c>
      <c r="G128" s="25">
        <v>4</v>
      </c>
      <c r="H128" s="25">
        <v>0</v>
      </c>
      <c r="I128" s="25">
        <v>1</v>
      </c>
      <c r="J128" s="25">
        <v>0</v>
      </c>
      <c r="K128" s="25">
        <v>0</v>
      </c>
      <c r="L128" s="21">
        <v>26</v>
      </c>
      <c r="M128" s="12"/>
      <c r="N128" s="12"/>
      <c r="O128" s="12"/>
      <c r="P128" s="12"/>
      <c r="Q128" s="12"/>
      <c r="R128" s="12"/>
      <c r="S128" s="12"/>
      <c r="T128" s="12"/>
      <c r="U128" s="12"/>
    </row>
    <row r="129" spans="1:21" x14ac:dyDescent="0.45">
      <c r="A129" s="19" t="s">
        <v>145</v>
      </c>
      <c r="B129" s="43" t="s">
        <v>186</v>
      </c>
      <c r="C129" s="25">
        <v>44</v>
      </c>
      <c r="D129" s="25">
        <v>24</v>
      </c>
      <c r="E129" s="25">
        <v>21</v>
      </c>
      <c r="F129" s="25">
        <v>6</v>
      </c>
      <c r="G129" s="25">
        <v>10</v>
      </c>
      <c r="H129" s="25">
        <v>3</v>
      </c>
      <c r="I129" s="25">
        <v>1</v>
      </c>
      <c r="J129" s="25">
        <v>0</v>
      </c>
      <c r="K129" s="25">
        <v>1</v>
      </c>
      <c r="L129" s="21">
        <v>110</v>
      </c>
    </row>
    <row r="130" spans="1:21" x14ac:dyDescent="0.45">
      <c r="A130" s="19" t="s">
        <v>145</v>
      </c>
      <c r="B130" s="43" t="s">
        <v>187</v>
      </c>
      <c r="C130" s="25">
        <v>60</v>
      </c>
      <c r="D130" s="25">
        <v>33</v>
      </c>
      <c r="E130" s="25">
        <v>31</v>
      </c>
      <c r="F130" s="25">
        <v>9</v>
      </c>
      <c r="G130" s="25">
        <v>18</v>
      </c>
      <c r="H130" s="25">
        <v>0</v>
      </c>
      <c r="I130" s="25">
        <v>0</v>
      </c>
      <c r="J130" s="25">
        <v>4</v>
      </c>
      <c r="K130" s="25">
        <v>0</v>
      </c>
      <c r="L130" s="21">
        <v>155</v>
      </c>
    </row>
    <row r="131" spans="1:21" x14ac:dyDescent="0.45">
      <c r="A131" s="19" t="s">
        <v>145</v>
      </c>
      <c r="B131" s="43" t="s">
        <v>188</v>
      </c>
      <c r="C131" s="25">
        <v>42</v>
      </c>
      <c r="D131" s="25">
        <v>33</v>
      </c>
      <c r="E131" s="25">
        <v>16</v>
      </c>
      <c r="F131" s="25">
        <v>5</v>
      </c>
      <c r="G131" s="25">
        <v>7</v>
      </c>
      <c r="H131" s="25">
        <v>1</v>
      </c>
      <c r="I131" s="25">
        <v>1</v>
      </c>
      <c r="J131" s="25">
        <v>1</v>
      </c>
      <c r="K131" s="25">
        <v>1</v>
      </c>
      <c r="L131" s="21">
        <v>107</v>
      </c>
    </row>
    <row r="132" spans="1:21" x14ac:dyDescent="0.45">
      <c r="A132" s="19" t="s">
        <v>145</v>
      </c>
      <c r="B132" s="43" t="s">
        <v>189</v>
      </c>
      <c r="C132" s="25">
        <v>35</v>
      </c>
      <c r="D132" s="25">
        <v>25</v>
      </c>
      <c r="E132" s="25">
        <v>16</v>
      </c>
      <c r="F132" s="25">
        <v>4</v>
      </c>
      <c r="G132" s="25">
        <v>3</v>
      </c>
      <c r="H132" s="25">
        <v>1</v>
      </c>
      <c r="I132" s="25">
        <v>0</v>
      </c>
      <c r="J132" s="25">
        <v>1</v>
      </c>
      <c r="K132" s="25">
        <v>0</v>
      </c>
      <c r="L132" s="21">
        <v>85</v>
      </c>
    </row>
    <row r="133" spans="1:21" x14ac:dyDescent="0.45">
      <c r="A133" s="19" t="s">
        <v>145</v>
      </c>
      <c r="B133" s="43" t="s">
        <v>190</v>
      </c>
      <c r="C133" s="25">
        <v>20</v>
      </c>
      <c r="D133" s="25">
        <v>13</v>
      </c>
      <c r="E133" s="25">
        <v>20</v>
      </c>
      <c r="F133" s="25">
        <v>6</v>
      </c>
      <c r="G133" s="25">
        <v>5</v>
      </c>
      <c r="H133" s="25">
        <v>1</v>
      </c>
      <c r="I133" s="25">
        <v>0</v>
      </c>
      <c r="J133" s="25">
        <v>1</v>
      </c>
      <c r="K133" s="25">
        <v>1</v>
      </c>
      <c r="L133" s="21">
        <v>67</v>
      </c>
    </row>
    <row r="134" spans="1:21" x14ac:dyDescent="0.45">
      <c r="A134" s="19" t="s">
        <v>145</v>
      </c>
      <c r="B134" s="43" t="s">
        <v>191</v>
      </c>
      <c r="C134" s="25">
        <v>24</v>
      </c>
      <c r="D134" s="25">
        <v>14</v>
      </c>
      <c r="E134" s="25">
        <v>8</v>
      </c>
      <c r="F134" s="25">
        <v>9</v>
      </c>
      <c r="G134" s="25">
        <v>10</v>
      </c>
      <c r="H134" s="25">
        <v>0</v>
      </c>
      <c r="I134" s="25">
        <v>0</v>
      </c>
      <c r="J134" s="25">
        <v>2</v>
      </c>
      <c r="K134" s="25">
        <v>0</v>
      </c>
      <c r="L134" s="21">
        <v>67</v>
      </c>
    </row>
    <row r="135" spans="1:21" x14ac:dyDescent="0.45">
      <c r="A135" s="19" t="s">
        <v>145</v>
      </c>
      <c r="B135" s="43" t="s">
        <v>192</v>
      </c>
      <c r="C135" s="25">
        <v>11</v>
      </c>
      <c r="D135" s="25">
        <v>9</v>
      </c>
      <c r="E135" s="25">
        <v>1</v>
      </c>
      <c r="F135" s="25">
        <v>4</v>
      </c>
      <c r="G135" s="25">
        <v>6</v>
      </c>
      <c r="H135" s="25">
        <v>3</v>
      </c>
      <c r="I135" s="25">
        <v>0</v>
      </c>
      <c r="J135" s="25">
        <v>1</v>
      </c>
      <c r="K135" s="25">
        <v>0</v>
      </c>
      <c r="L135" s="21">
        <v>35</v>
      </c>
    </row>
    <row r="136" spans="1:21" x14ac:dyDescent="0.45">
      <c r="A136" s="19" t="s">
        <v>145</v>
      </c>
      <c r="B136" s="43" t="s">
        <v>193</v>
      </c>
      <c r="C136" s="25">
        <v>12</v>
      </c>
      <c r="D136" s="25">
        <v>6</v>
      </c>
      <c r="E136" s="25">
        <v>1</v>
      </c>
      <c r="F136" s="25">
        <v>2</v>
      </c>
      <c r="G136" s="25">
        <v>4</v>
      </c>
      <c r="H136" s="25">
        <v>0</v>
      </c>
      <c r="I136" s="25">
        <v>1</v>
      </c>
      <c r="J136" s="25">
        <v>0</v>
      </c>
      <c r="K136" s="25">
        <v>0</v>
      </c>
      <c r="L136" s="21">
        <v>26</v>
      </c>
    </row>
    <row r="137" spans="1:21" x14ac:dyDescent="0.45">
      <c r="A137" s="19" t="s">
        <v>146</v>
      </c>
      <c r="B137" s="43" t="s">
        <v>186</v>
      </c>
      <c r="C137" s="25">
        <v>41</v>
      </c>
      <c r="D137" s="25">
        <v>23</v>
      </c>
      <c r="E137" s="25">
        <v>20</v>
      </c>
      <c r="F137" s="25">
        <v>6</v>
      </c>
      <c r="G137" s="25">
        <v>11</v>
      </c>
      <c r="H137" s="25">
        <v>4</v>
      </c>
      <c r="I137" s="25">
        <v>1</v>
      </c>
      <c r="J137" s="25">
        <v>0</v>
      </c>
      <c r="K137" s="25">
        <v>1</v>
      </c>
      <c r="L137" s="21">
        <v>107</v>
      </c>
      <c r="M137" s="12"/>
    </row>
    <row r="138" spans="1:21" x14ac:dyDescent="0.45">
      <c r="A138" s="19" t="s">
        <v>146</v>
      </c>
      <c r="B138" s="43" t="s">
        <v>187</v>
      </c>
      <c r="C138" s="25">
        <v>64</v>
      </c>
      <c r="D138" s="25">
        <v>35</v>
      </c>
      <c r="E138" s="25">
        <v>29</v>
      </c>
      <c r="F138" s="25">
        <v>8</v>
      </c>
      <c r="G138" s="25">
        <v>17</v>
      </c>
      <c r="H138" s="25">
        <v>0</v>
      </c>
      <c r="I138" s="25">
        <v>0</v>
      </c>
      <c r="J138" s="25">
        <v>4</v>
      </c>
      <c r="K138" s="25">
        <v>0</v>
      </c>
      <c r="L138" s="21">
        <v>157</v>
      </c>
      <c r="M138" s="12"/>
      <c r="N138" s="12"/>
      <c r="O138" s="12"/>
      <c r="P138" s="12"/>
      <c r="Q138" s="12"/>
      <c r="R138" s="12"/>
      <c r="S138" s="12"/>
      <c r="T138" s="12"/>
      <c r="U138" s="12"/>
    </row>
    <row r="139" spans="1:21" x14ac:dyDescent="0.45">
      <c r="A139" s="19" t="s">
        <v>146</v>
      </c>
      <c r="B139" s="43" t="s">
        <v>188</v>
      </c>
      <c r="C139" s="25">
        <v>41</v>
      </c>
      <c r="D139" s="25">
        <v>34</v>
      </c>
      <c r="E139" s="25">
        <v>17</v>
      </c>
      <c r="F139" s="25">
        <v>6</v>
      </c>
      <c r="G139" s="25">
        <v>7</v>
      </c>
      <c r="H139" s="25">
        <v>1</v>
      </c>
      <c r="I139" s="25">
        <v>1</v>
      </c>
      <c r="J139" s="25">
        <v>1</v>
      </c>
      <c r="K139" s="25">
        <v>1</v>
      </c>
      <c r="L139" s="21">
        <v>109</v>
      </c>
      <c r="O139" s="15"/>
    </row>
    <row r="140" spans="1:21" x14ac:dyDescent="0.45">
      <c r="A140" s="19" t="s">
        <v>146</v>
      </c>
      <c r="B140" s="43" t="s">
        <v>189</v>
      </c>
      <c r="C140" s="25">
        <v>35</v>
      </c>
      <c r="D140" s="25">
        <v>23</v>
      </c>
      <c r="E140" s="25">
        <v>17</v>
      </c>
      <c r="F140" s="25">
        <v>4</v>
      </c>
      <c r="G140" s="25">
        <v>4</v>
      </c>
      <c r="H140" s="25">
        <v>1</v>
      </c>
      <c r="I140" s="25">
        <v>0</v>
      </c>
      <c r="J140" s="25">
        <v>1</v>
      </c>
      <c r="K140" s="25">
        <v>0</v>
      </c>
      <c r="L140" s="21">
        <v>85</v>
      </c>
    </row>
    <row r="141" spans="1:21" x14ac:dyDescent="0.45">
      <c r="A141" s="19" t="s">
        <v>146</v>
      </c>
      <c r="B141" s="43" t="s">
        <v>190</v>
      </c>
      <c r="C141" s="25">
        <v>21</v>
      </c>
      <c r="D141" s="25">
        <v>13</v>
      </c>
      <c r="E141" s="25">
        <v>19</v>
      </c>
      <c r="F141" s="25">
        <v>5</v>
      </c>
      <c r="G141" s="25">
        <v>5</v>
      </c>
      <c r="H141" s="25">
        <v>0</v>
      </c>
      <c r="I141" s="25">
        <v>0</v>
      </c>
      <c r="J141" s="25">
        <v>0</v>
      </c>
      <c r="K141" s="25">
        <v>1</v>
      </c>
      <c r="L141" s="21">
        <v>64</v>
      </c>
    </row>
    <row r="142" spans="1:21" x14ac:dyDescent="0.45">
      <c r="A142" s="19" t="s">
        <v>146</v>
      </c>
      <c r="B142" s="43" t="s">
        <v>191</v>
      </c>
      <c r="C142" s="25">
        <v>23</v>
      </c>
      <c r="D142" s="25">
        <v>15</v>
      </c>
      <c r="E142" s="25">
        <v>9</v>
      </c>
      <c r="F142" s="25">
        <v>9</v>
      </c>
      <c r="G142" s="25">
        <v>10</v>
      </c>
      <c r="H142" s="25">
        <v>1</v>
      </c>
      <c r="I142" s="25">
        <v>0</v>
      </c>
      <c r="J142" s="25">
        <v>3</v>
      </c>
      <c r="K142" s="25">
        <v>0</v>
      </c>
      <c r="L142" s="21">
        <v>70</v>
      </c>
    </row>
    <row r="143" spans="1:21" x14ac:dyDescent="0.45">
      <c r="A143" s="19" t="s">
        <v>146</v>
      </c>
      <c r="B143" s="43" t="s">
        <v>192</v>
      </c>
      <c r="C143" s="25">
        <v>12</v>
      </c>
      <c r="D143" s="25">
        <v>10</v>
      </c>
      <c r="E143" s="25">
        <v>1</v>
      </c>
      <c r="F143" s="25">
        <v>4</v>
      </c>
      <c r="G143" s="25">
        <v>6</v>
      </c>
      <c r="H143" s="25">
        <v>3</v>
      </c>
      <c r="I143" s="25">
        <v>0</v>
      </c>
      <c r="J143" s="25">
        <v>0</v>
      </c>
      <c r="K143" s="25">
        <v>0</v>
      </c>
      <c r="L143" s="21">
        <v>36</v>
      </c>
    </row>
    <row r="144" spans="1:21" x14ac:dyDescent="0.45">
      <c r="A144" s="19" t="s">
        <v>146</v>
      </c>
      <c r="B144" s="43" t="s">
        <v>193</v>
      </c>
      <c r="C144" s="25">
        <v>13</v>
      </c>
      <c r="D144" s="25">
        <v>6</v>
      </c>
      <c r="E144" s="25">
        <v>1</v>
      </c>
      <c r="F144" s="25">
        <v>2</v>
      </c>
      <c r="G144" s="25">
        <v>4</v>
      </c>
      <c r="H144" s="25">
        <v>0</v>
      </c>
      <c r="I144" s="25">
        <v>1</v>
      </c>
      <c r="J144" s="25">
        <v>0</v>
      </c>
      <c r="K144" s="25">
        <v>0</v>
      </c>
      <c r="L144" s="21">
        <v>27</v>
      </c>
    </row>
    <row r="145" spans="1:15" x14ac:dyDescent="0.45">
      <c r="A145" s="19" t="s">
        <v>147</v>
      </c>
      <c r="B145" s="43" t="s">
        <v>186</v>
      </c>
      <c r="C145" s="25">
        <v>35</v>
      </c>
      <c r="D145" s="25">
        <v>15</v>
      </c>
      <c r="E145" s="25">
        <v>15</v>
      </c>
      <c r="F145" s="25">
        <v>4</v>
      </c>
      <c r="G145" s="25">
        <v>9</v>
      </c>
      <c r="H145" s="25">
        <v>3</v>
      </c>
      <c r="I145" s="25">
        <v>1</v>
      </c>
      <c r="J145" s="25">
        <v>0</v>
      </c>
      <c r="K145" s="25">
        <v>1</v>
      </c>
      <c r="L145" s="21">
        <v>83</v>
      </c>
    </row>
    <row r="146" spans="1:15" x14ac:dyDescent="0.45">
      <c r="A146" s="19" t="s">
        <v>147</v>
      </c>
      <c r="B146" s="43" t="s">
        <v>187</v>
      </c>
      <c r="C146" s="25">
        <v>66</v>
      </c>
      <c r="D146" s="25">
        <v>41</v>
      </c>
      <c r="E146" s="25">
        <v>30</v>
      </c>
      <c r="F146" s="25">
        <v>10</v>
      </c>
      <c r="G146" s="25">
        <v>18</v>
      </c>
      <c r="H146" s="25">
        <v>1</v>
      </c>
      <c r="I146" s="25">
        <v>0</v>
      </c>
      <c r="J146" s="25">
        <v>4</v>
      </c>
      <c r="K146" s="25">
        <v>0</v>
      </c>
      <c r="L146" s="21">
        <v>170</v>
      </c>
    </row>
    <row r="147" spans="1:15" x14ac:dyDescent="0.45">
      <c r="A147" s="19" t="s">
        <v>147</v>
      </c>
      <c r="B147" s="43" t="s">
        <v>188</v>
      </c>
      <c r="C147" s="25">
        <v>46</v>
      </c>
      <c r="D147" s="25">
        <v>36</v>
      </c>
      <c r="E147" s="25">
        <v>19</v>
      </c>
      <c r="F147" s="25">
        <v>6</v>
      </c>
      <c r="G147" s="25">
        <v>8</v>
      </c>
      <c r="H147" s="25">
        <v>1</v>
      </c>
      <c r="I147" s="25">
        <v>1</v>
      </c>
      <c r="J147" s="25">
        <v>1</v>
      </c>
      <c r="K147" s="25">
        <v>1</v>
      </c>
      <c r="L147" s="21">
        <v>119</v>
      </c>
    </row>
    <row r="148" spans="1:15" x14ac:dyDescent="0.45">
      <c r="A148" s="19" t="s">
        <v>147</v>
      </c>
      <c r="B148" s="43" t="s">
        <v>189</v>
      </c>
      <c r="C148" s="25">
        <v>34</v>
      </c>
      <c r="D148" s="25">
        <v>21</v>
      </c>
      <c r="E148" s="25">
        <v>16</v>
      </c>
      <c r="F148" s="25">
        <v>4</v>
      </c>
      <c r="G148" s="25">
        <v>4</v>
      </c>
      <c r="H148" s="25">
        <v>1</v>
      </c>
      <c r="I148" s="25">
        <v>0</v>
      </c>
      <c r="J148" s="25">
        <v>1</v>
      </c>
      <c r="K148" s="25">
        <v>0</v>
      </c>
      <c r="L148" s="21">
        <v>81</v>
      </c>
    </row>
    <row r="149" spans="1:15" x14ac:dyDescent="0.45">
      <c r="A149" s="19" t="s">
        <v>147</v>
      </c>
      <c r="B149" s="43" t="s">
        <v>190</v>
      </c>
      <c r="C149" s="25">
        <v>22</v>
      </c>
      <c r="D149" s="25">
        <v>15</v>
      </c>
      <c r="E149" s="25">
        <v>20</v>
      </c>
      <c r="F149" s="25">
        <v>5</v>
      </c>
      <c r="G149" s="25">
        <v>5</v>
      </c>
      <c r="H149" s="25">
        <v>0</v>
      </c>
      <c r="I149" s="25">
        <v>0</v>
      </c>
      <c r="J149" s="25">
        <v>0</v>
      </c>
      <c r="K149" s="25">
        <v>1</v>
      </c>
      <c r="L149" s="21">
        <v>68</v>
      </c>
      <c r="O149" s="15"/>
    </row>
    <row r="150" spans="1:15" x14ac:dyDescent="0.45">
      <c r="A150" s="19" t="s">
        <v>147</v>
      </c>
      <c r="B150" s="43" t="s">
        <v>191</v>
      </c>
      <c r="C150" s="25">
        <v>22</v>
      </c>
      <c r="D150" s="25">
        <v>15</v>
      </c>
      <c r="E150" s="25">
        <v>9</v>
      </c>
      <c r="F150" s="25">
        <v>9</v>
      </c>
      <c r="G150" s="25">
        <v>10</v>
      </c>
      <c r="H150" s="25">
        <v>1</v>
      </c>
      <c r="I150" s="25">
        <v>0</v>
      </c>
      <c r="J150" s="25">
        <v>2</v>
      </c>
      <c r="K150" s="25">
        <v>0</v>
      </c>
      <c r="L150" s="21">
        <v>68</v>
      </c>
    </row>
    <row r="151" spans="1:15" x14ac:dyDescent="0.45">
      <c r="A151" s="19" t="s">
        <v>147</v>
      </c>
      <c r="B151" s="43" t="s">
        <v>192</v>
      </c>
      <c r="C151" s="25">
        <v>13</v>
      </c>
      <c r="D151" s="25">
        <v>10</v>
      </c>
      <c r="E151" s="25">
        <v>1</v>
      </c>
      <c r="F151" s="25">
        <v>4</v>
      </c>
      <c r="G151" s="25">
        <v>6</v>
      </c>
      <c r="H151" s="25">
        <v>3</v>
      </c>
      <c r="I151" s="25">
        <v>0</v>
      </c>
      <c r="J151" s="25">
        <v>1</v>
      </c>
      <c r="K151" s="25">
        <v>0</v>
      </c>
      <c r="L151" s="21">
        <v>38</v>
      </c>
    </row>
    <row r="152" spans="1:15" x14ac:dyDescent="0.45">
      <c r="A152" s="19" t="s">
        <v>147</v>
      </c>
      <c r="B152" s="43" t="s">
        <v>193</v>
      </c>
      <c r="C152" s="25">
        <v>12</v>
      </c>
      <c r="D152" s="25">
        <v>6</v>
      </c>
      <c r="E152" s="25">
        <v>1</v>
      </c>
      <c r="F152" s="25">
        <v>2</v>
      </c>
      <c r="G152" s="25">
        <v>4</v>
      </c>
      <c r="H152" s="25">
        <v>0</v>
      </c>
      <c r="I152" s="25">
        <v>1</v>
      </c>
      <c r="J152" s="25">
        <v>0</v>
      </c>
      <c r="K152" s="25">
        <v>0</v>
      </c>
      <c r="L152" s="21">
        <v>26</v>
      </c>
    </row>
    <row r="153" spans="1:15" x14ac:dyDescent="0.45">
      <c r="A153" s="19" t="s">
        <v>148</v>
      </c>
      <c r="B153" s="43" t="s">
        <v>186</v>
      </c>
      <c r="C153" s="25">
        <v>35</v>
      </c>
      <c r="D153" s="25">
        <v>18</v>
      </c>
      <c r="E153" s="25">
        <v>15</v>
      </c>
      <c r="F153" s="25">
        <v>4</v>
      </c>
      <c r="G153" s="25">
        <v>10</v>
      </c>
      <c r="H153" s="25">
        <v>3</v>
      </c>
      <c r="I153" s="25">
        <v>1</v>
      </c>
      <c r="J153" s="25">
        <v>0</v>
      </c>
      <c r="K153" s="25">
        <v>0</v>
      </c>
      <c r="L153" s="21">
        <v>86</v>
      </c>
    </row>
    <row r="154" spans="1:15" x14ac:dyDescent="0.45">
      <c r="A154" s="19" t="s">
        <v>148</v>
      </c>
      <c r="B154" s="43" t="s">
        <v>187</v>
      </c>
      <c r="C154" s="25">
        <v>63</v>
      </c>
      <c r="D154" s="25">
        <v>38</v>
      </c>
      <c r="E154" s="25">
        <v>28</v>
      </c>
      <c r="F154" s="25">
        <v>10</v>
      </c>
      <c r="G154" s="25">
        <v>16</v>
      </c>
      <c r="H154" s="25">
        <v>1</v>
      </c>
      <c r="I154" s="25">
        <v>0</v>
      </c>
      <c r="J154" s="25">
        <v>3</v>
      </c>
      <c r="K154" s="25">
        <v>0</v>
      </c>
      <c r="L154" s="21">
        <v>159</v>
      </c>
    </row>
    <row r="155" spans="1:15" x14ac:dyDescent="0.45">
      <c r="A155" s="19" t="s">
        <v>148</v>
      </c>
      <c r="B155" s="43" t="s">
        <v>188</v>
      </c>
      <c r="C155" s="25">
        <v>43</v>
      </c>
      <c r="D155" s="25">
        <v>37</v>
      </c>
      <c r="E155" s="25">
        <v>20</v>
      </c>
      <c r="F155" s="25">
        <v>6</v>
      </c>
      <c r="G155" s="25">
        <v>9</v>
      </c>
      <c r="H155" s="25">
        <v>1</v>
      </c>
      <c r="I155" s="25">
        <v>1</v>
      </c>
      <c r="J155" s="25">
        <v>2</v>
      </c>
      <c r="K155" s="25">
        <v>1</v>
      </c>
      <c r="L155" s="21">
        <v>120</v>
      </c>
    </row>
    <row r="156" spans="1:15" x14ac:dyDescent="0.45">
      <c r="A156" s="19" t="s">
        <v>148</v>
      </c>
      <c r="B156" s="43" t="s">
        <v>189</v>
      </c>
      <c r="C156" s="25">
        <v>37</v>
      </c>
      <c r="D156" s="25">
        <v>21</v>
      </c>
      <c r="E156" s="25">
        <v>16</v>
      </c>
      <c r="F156" s="25">
        <v>2</v>
      </c>
      <c r="G156" s="25">
        <v>3</v>
      </c>
      <c r="H156" s="25">
        <v>0</v>
      </c>
      <c r="I156" s="25">
        <v>0</v>
      </c>
      <c r="J156" s="25">
        <v>1</v>
      </c>
      <c r="K156" s="25">
        <v>0</v>
      </c>
      <c r="L156" s="21">
        <v>80</v>
      </c>
    </row>
    <row r="157" spans="1:15" x14ac:dyDescent="0.45">
      <c r="A157" s="19" t="s">
        <v>148</v>
      </c>
      <c r="B157" s="43" t="s">
        <v>190</v>
      </c>
      <c r="C157" s="25">
        <v>18</v>
      </c>
      <c r="D157" s="25">
        <v>17</v>
      </c>
      <c r="E157" s="25">
        <v>21</v>
      </c>
      <c r="F157" s="25">
        <v>7</v>
      </c>
      <c r="G157" s="25">
        <v>6</v>
      </c>
      <c r="H157" s="25">
        <v>1</v>
      </c>
      <c r="I157" s="25">
        <v>0</v>
      </c>
      <c r="J157" s="25">
        <v>0</v>
      </c>
      <c r="K157" s="25">
        <v>1</v>
      </c>
      <c r="L157" s="21">
        <v>71</v>
      </c>
    </row>
    <row r="158" spans="1:15" x14ac:dyDescent="0.45">
      <c r="A158" s="19" t="s">
        <v>148</v>
      </c>
      <c r="B158" s="43" t="s">
        <v>191</v>
      </c>
      <c r="C158" s="25">
        <v>24</v>
      </c>
      <c r="D158" s="25">
        <v>13</v>
      </c>
      <c r="E158" s="25">
        <v>9</v>
      </c>
      <c r="F158" s="25">
        <v>8</v>
      </c>
      <c r="G158" s="25">
        <v>9</v>
      </c>
      <c r="H158" s="25">
        <v>1</v>
      </c>
      <c r="I158" s="25">
        <v>0</v>
      </c>
      <c r="J158" s="25">
        <v>2</v>
      </c>
      <c r="K158" s="25">
        <v>0</v>
      </c>
      <c r="L158" s="21">
        <v>66</v>
      </c>
    </row>
    <row r="159" spans="1:15" x14ac:dyDescent="0.45">
      <c r="A159" s="19" t="s">
        <v>148</v>
      </c>
      <c r="B159" s="43" t="s">
        <v>192</v>
      </c>
      <c r="C159" s="25">
        <v>10</v>
      </c>
      <c r="D159" s="25">
        <v>10</v>
      </c>
      <c r="E159" s="25">
        <v>1</v>
      </c>
      <c r="F159" s="25">
        <v>3</v>
      </c>
      <c r="G159" s="25">
        <v>7</v>
      </c>
      <c r="H159" s="25">
        <v>3</v>
      </c>
      <c r="I159" s="25">
        <v>0</v>
      </c>
      <c r="J159" s="25">
        <v>1</v>
      </c>
      <c r="K159" s="25">
        <v>0</v>
      </c>
      <c r="L159" s="21">
        <v>35</v>
      </c>
      <c r="O159" s="15"/>
    </row>
    <row r="160" spans="1:15" x14ac:dyDescent="0.45">
      <c r="A160" s="19" t="s">
        <v>148</v>
      </c>
      <c r="B160" s="43" t="s">
        <v>193</v>
      </c>
      <c r="C160" s="25">
        <v>13</v>
      </c>
      <c r="D160" s="25">
        <v>7</v>
      </c>
      <c r="E160" s="25">
        <v>1</v>
      </c>
      <c r="F160" s="25">
        <v>4</v>
      </c>
      <c r="G160" s="25">
        <v>4</v>
      </c>
      <c r="H160" s="25">
        <v>0</v>
      </c>
      <c r="I160" s="25">
        <v>0</v>
      </c>
      <c r="J160" s="25">
        <v>0</v>
      </c>
      <c r="K160" s="25">
        <v>0</v>
      </c>
      <c r="L160" s="21">
        <v>29</v>
      </c>
    </row>
    <row r="161" spans="1:15" x14ac:dyDescent="0.45">
      <c r="A161" s="19" t="s">
        <v>149</v>
      </c>
      <c r="B161" s="43" t="s">
        <v>186</v>
      </c>
      <c r="C161" s="25">
        <v>38</v>
      </c>
      <c r="D161" s="25">
        <v>19</v>
      </c>
      <c r="E161" s="25">
        <v>17</v>
      </c>
      <c r="F161" s="25">
        <v>5</v>
      </c>
      <c r="G161" s="25">
        <v>11</v>
      </c>
      <c r="H161" s="25">
        <v>3</v>
      </c>
      <c r="I161" s="25">
        <v>1</v>
      </c>
      <c r="J161" s="25">
        <v>0</v>
      </c>
      <c r="K161" s="25">
        <v>0</v>
      </c>
      <c r="L161" s="21">
        <v>94</v>
      </c>
    </row>
    <row r="162" spans="1:15" x14ac:dyDescent="0.45">
      <c r="A162" s="19" t="s">
        <v>149</v>
      </c>
      <c r="B162" s="43" t="s">
        <v>187</v>
      </c>
      <c r="C162" s="25">
        <v>61</v>
      </c>
      <c r="D162" s="25">
        <v>34</v>
      </c>
      <c r="E162" s="25">
        <v>27</v>
      </c>
      <c r="F162" s="25">
        <v>9</v>
      </c>
      <c r="G162" s="25">
        <v>14</v>
      </c>
      <c r="H162" s="25">
        <v>1</v>
      </c>
      <c r="I162" s="25">
        <v>0</v>
      </c>
      <c r="J162" s="25">
        <v>3</v>
      </c>
      <c r="K162" s="25">
        <v>0</v>
      </c>
      <c r="L162" s="21">
        <v>149</v>
      </c>
    </row>
    <row r="163" spans="1:15" x14ac:dyDescent="0.45">
      <c r="A163" s="19" t="s">
        <v>149</v>
      </c>
      <c r="B163" s="43" t="s">
        <v>188</v>
      </c>
      <c r="C163" s="25">
        <v>42</v>
      </c>
      <c r="D163" s="25">
        <v>41</v>
      </c>
      <c r="E163" s="25">
        <v>19</v>
      </c>
      <c r="F163" s="25">
        <v>6</v>
      </c>
      <c r="G163" s="25">
        <v>11</v>
      </c>
      <c r="H163" s="25">
        <v>1</v>
      </c>
      <c r="I163" s="25">
        <v>1</v>
      </c>
      <c r="J163" s="25">
        <v>2</v>
      </c>
      <c r="K163" s="25">
        <v>1</v>
      </c>
      <c r="L163" s="21">
        <v>124</v>
      </c>
    </row>
    <row r="164" spans="1:15" x14ac:dyDescent="0.45">
      <c r="A164" s="19" t="s">
        <v>149</v>
      </c>
      <c r="B164" s="43" t="s">
        <v>189</v>
      </c>
      <c r="C164" s="25">
        <v>39</v>
      </c>
      <c r="D164" s="25">
        <v>19</v>
      </c>
      <c r="E164" s="25">
        <v>16</v>
      </c>
      <c r="F164" s="25">
        <v>3</v>
      </c>
      <c r="G164" s="25">
        <v>3</v>
      </c>
      <c r="H164" s="25">
        <v>0</v>
      </c>
      <c r="I164" s="25">
        <v>0</v>
      </c>
      <c r="J164" s="25">
        <v>1</v>
      </c>
      <c r="K164" s="25">
        <v>0</v>
      </c>
      <c r="L164" s="21">
        <v>81</v>
      </c>
    </row>
    <row r="165" spans="1:15" x14ac:dyDescent="0.45">
      <c r="A165" s="19" t="s">
        <v>149</v>
      </c>
      <c r="B165" s="43" t="s">
        <v>190</v>
      </c>
      <c r="C165" s="25">
        <v>19</v>
      </c>
      <c r="D165" s="25">
        <v>19</v>
      </c>
      <c r="E165" s="25">
        <v>21</v>
      </c>
      <c r="F165" s="25">
        <v>7</v>
      </c>
      <c r="G165" s="25">
        <v>6</v>
      </c>
      <c r="H165" s="25">
        <v>1</v>
      </c>
      <c r="I165" s="25">
        <v>0</v>
      </c>
      <c r="J165" s="25">
        <v>0</v>
      </c>
      <c r="K165" s="25">
        <v>1</v>
      </c>
      <c r="L165" s="21">
        <v>74</v>
      </c>
    </row>
    <row r="166" spans="1:15" x14ac:dyDescent="0.45">
      <c r="A166" s="19" t="s">
        <v>149</v>
      </c>
      <c r="B166" s="43" t="s">
        <v>191</v>
      </c>
      <c r="C166" s="25">
        <v>21</v>
      </c>
      <c r="D166" s="25">
        <v>12</v>
      </c>
      <c r="E166" s="25">
        <v>9</v>
      </c>
      <c r="F166" s="25">
        <v>6</v>
      </c>
      <c r="G166" s="25">
        <v>9</v>
      </c>
      <c r="H166" s="25">
        <v>1</v>
      </c>
      <c r="I166" s="25">
        <v>0</v>
      </c>
      <c r="J166" s="25">
        <v>2</v>
      </c>
      <c r="K166" s="25">
        <v>0</v>
      </c>
      <c r="L166" s="21">
        <v>60</v>
      </c>
    </row>
    <row r="167" spans="1:15" x14ac:dyDescent="0.45">
      <c r="A167" s="19" t="s">
        <v>149</v>
      </c>
      <c r="B167" s="43" t="s">
        <v>192</v>
      </c>
      <c r="C167" s="25">
        <v>12</v>
      </c>
      <c r="D167" s="25">
        <v>11</v>
      </c>
      <c r="E167" s="25">
        <v>1</v>
      </c>
      <c r="F167" s="25">
        <v>5</v>
      </c>
      <c r="G167" s="25">
        <v>7</v>
      </c>
      <c r="H167" s="25">
        <v>3</v>
      </c>
      <c r="I167" s="25">
        <v>0</v>
      </c>
      <c r="J167" s="25">
        <v>1</v>
      </c>
      <c r="K167" s="25">
        <v>0</v>
      </c>
      <c r="L167" s="21">
        <v>40</v>
      </c>
    </row>
    <row r="168" spans="1:15" x14ac:dyDescent="0.45">
      <c r="A168" s="19" t="s">
        <v>149</v>
      </c>
      <c r="B168" s="43" t="s">
        <v>193</v>
      </c>
      <c r="C168" s="25">
        <v>13</v>
      </c>
      <c r="D168" s="25">
        <v>7</v>
      </c>
      <c r="E168" s="25">
        <v>1</v>
      </c>
      <c r="F168" s="25">
        <v>4</v>
      </c>
      <c r="G168" s="25">
        <v>4</v>
      </c>
      <c r="H168" s="25">
        <v>0</v>
      </c>
      <c r="I168" s="25">
        <v>0</v>
      </c>
      <c r="J168" s="25">
        <v>0</v>
      </c>
      <c r="K168" s="25">
        <v>0</v>
      </c>
      <c r="L168" s="21">
        <v>29</v>
      </c>
    </row>
    <row r="169" spans="1:15" x14ac:dyDescent="0.45">
      <c r="A169" s="19" t="s">
        <v>150</v>
      </c>
      <c r="B169" s="43" t="s">
        <v>186</v>
      </c>
      <c r="C169" s="25">
        <v>37</v>
      </c>
      <c r="D169" s="25">
        <v>19</v>
      </c>
      <c r="E169" s="25">
        <v>20</v>
      </c>
      <c r="F169" s="25">
        <v>5</v>
      </c>
      <c r="G169" s="25">
        <v>13</v>
      </c>
      <c r="H169" s="25">
        <v>3</v>
      </c>
      <c r="I169" s="25">
        <v>1</v>
      </c>
      <c r="J169" s="25">
        <v>0</v>
      </c>
      <c r="K169" s="25">
        <v>0</v>
      </c>
      <c r="L169" s="21">
        <v>98</v>
      </c>
      <c r="O169" s="15"/>
    </row>
    <row r="170" spans="1:15" x14ac:dyDescent="0.45">
      <c r="A170" s="19" t="s">
        <v>150</v>
      </c>
      <c r="B170" s="43" t="s">
        <v>187</v>
      </c>
      <c r="C170" s="25">
        <v>61</v>
      </c>
      <c r="D170" s="25">
        <v>33</v>
      </c>
      <c r="E170" s="25">
        <v>27</v>
      </c>
      <c r="F170" s="25">
        <v>9</v>
      </c>
      <c r="G170" s="25">
        <v>12</v>
      </c>
      <c r="H170" s="25">
        <v>1</v>
      </c>
      <c r="I170" s="25">
        <v>0</v>
      </c>
      <c r="J170" s="25">
        <v>3</v>
      </c>
      <c r="K170" s="25">
        <v>0</v>
      </c>
      <c r="L170" s="21">
        <v>146</v>
      </c>
    </row>
    <row r="171" spans="1:15" x14ac:dyDescent="0.45">
      <c r="A171" s="19" t="s">
        <v>150</v>
      </c>
      <c r="B171" s="43" t="s">
        <v>188</v>
      </c>
      <c r="C171" s="25">
        <v>40</v>
      </c>
      <c r="D171" s="25">
        <v>40</v>
      </c>
      <c r="E171" s="25">
        <v>18</v>
      </c>
      <c r="F171" s="25">
        <v>6</v>
      </c>
      <c r="G171" s="25">
        <v>13</v>
      </c>
      <c r="H171" s="25">
        <v>1</v>
      </c>
      <c r="I171" s="25">
        <v>1</v>
      </c>
      <c r="J171" s="25">
        <v>2</v>
      </c>
      <c r="K171" s="25">
        <v>1</v>
      </c>
      <c r="L171" s="21">
        <v>122</v>
      </c>
    </row>
    <row r="172" spans="1:15" x14ac:dyDescent="0.45">
      <c r="A172" s="19" t="s">
        <v>150</v>
      </c>
      <c r="B172" s="43" t="s">
        <v>189</v>
      </c>
      <c r="C172" s="25">
        <v>40</v>
      </c>
      <c r="D172" s="25">
        <v>21</v>
      </c>
      <c r="E172" s="25">
        <v>17</v>
      </c>
      <c r="F172" s="25">
        <v>3</v>
      </c>
      <c r="G172" s="25">
        <v>3</v>
      </c>
      <c r="H172" s="25">
        <v>0</v>
      </c>
      <c r="I172" s="25">
        <v>0</v>
      </c>
      <c r="J172" s="25">
        <v>1</v>
      </c>
      <c r="K172" s="25">
        <v>0</v>
      </c>
      <c r="L172" s="21">
        <v>85</v>
      </c>
    </row>
    <row r="173" spans="1:15" x14ac:dyDescent="0.45">
      <c r="A173" s="19" t="s">
        <v>150</v>
      </c>
      <c r="B173" s="43" t="s">
        <v>190</v>
      </c>
      <c r="C173" s="25">
        <v>18</v>
      </c>
      <c r="D173" s="25">
        <v>17</v>
      </c>
      <c r="E173" s="25">
        <v>21</v>
      </c>
      <c r="F173" s="25">
        <v>7</v>
      </c>
      <c r="G173" s="25">
        <v>4</v>
      </c>
      <c r="H173" s="25">
        <v>1</v>
      </c>
      <c r="I173" s="25">
        <v>0</v>
      </c>
      <c r="J173" s="25">
        <v>0</v>
      </c>
      <c r="K173" s="25">
        <v>1</v>
      </c>
      <c r="L173" s="21">
        <v>69</v>
      </c>
    </row>
    <row r="174" spans="1:15" x14ac:dyDescent="0.45">
      <c r="A174" s="19" t="s">
        <v>150</v>
      </c>
      <c r="B174" s="43" t="s">
        <v>191</v>
      </c>
      <c r="C174" s="25">
        <v>23</v>
      </c>
      <c r="D174" s="25">
        <v>11</v>
      </c>
      <c r="E174" s="25">
        <v>8</v>
      </c>
      <c r="F174" s="25">
        <v>6</v>
      </c>
      <c r="G174" s="25">
        <v>11</v>
      </c>
      <c r="H174" s="25">
        <v>1</v>
      </c>
      <c r="I174" s="25">
        <v>0</v>
      </c>
      <c r="J174" s="25">
        <v>2</v>
      </c>
      <c r="K174" s="25">
        <v>0</v>
      </c>
      <c r="L174" s="21">
        <v>62</v>
      </c>
    </row>
    <row r="175" spans="1:15" x14ac:dyDescent="0.45">
      <c r="A175" s="19" t="s">
        <v>150</v>
      </c>
      <c r="B175" s="43" t="s">
        <v>192</v>
      </c>
      <c r="C175" s="25">
        <v>14</v>
      </c>
      <c r="D175" s="25">
        <v>13</v>
      </c>
      <c r="E175" s="25">
        <v>2</v>
      </c>
      <c r="F175" s="25">
        <v>5</v>
      </c>
      <c r="G175" s="25">
        <v>6</v>
      </c>
      <c r="H175" s="25">
        <v>3</v>
      </c>
      <c r="I175" s="25">
        <v>0</v>
      </c>
      <c r="J175" s="25">
        <v>1</v>
      </c>
      <c r="K175" s="25">
        <v>0</v>
      </c>
      <c r="L175" s="21">
        <v>44</v>
      </c>
    </row>
    <row r="176" spans="1:15" x14ac:dyDescent="0.45">
      <c r="A176" s="19" t="s">
        <v>150</v>
      </c>
      <c r="B176" s="43" t="s">
        <v>193</v>
      </c>
      <c r="C176" s="25">
        <v>13</v>
      </c>
      <c r="D176" s="25">
        <v>6</v>
      </c>
      <c r="E176" s="25">
        <v>1</v>
      </c>
      <c r="F176" s="25">
        <v>4</v>
      </c>
      <c r="G176" s="25">
        <v>5</v>
      </c>
      <c r="H176" s="25">
        <v>0</v>
      </c>
      <c r="I176" s="25">
        <v>0</v>
      </c>
      <c r="J176" s="25">
        <v>0</v>
      </c>
      <c r="K176" s="25">
        <v>0</v>
      </c>
      <c r="L176" s="21">
        <v>29</v>
      </c>
    </row>
    <row r="177" spans="1:15" x14ac:dyDescent="0.45">
      <c r="A177" s="19" t="s">
        <v>151</v>
      </c>
      <c r="B177" s="43" t="s">
        <v>186</v>
      </c>
      <c r="C177" s="25">
        <v>40</v>
      </c>
      <c r="D177" s="25">
        <v>20</v>
      </c>
      <c r="E177" s="25">
        <v>20</v>
      </c>
      <c r="F177" s="25">
        <v>5</v>
      </c>
      <c r="G177" s="25">
        <v>14</v>
      </c>
      <c r="H177" s="25">
        <v>3</v>
      </c>
      <c r="I177" s="25">
        <v>1</v>
      </c>
      <c r="J177" s="25">
        <v>0</v>
      </c>
      <c r="K177" s="25">
        <v>0</v>
      </c>
      <c r="L177" s="21">
        <v>103</v>
      </c>
    </row>
    <row r="178" spans="1:15" x14ac:dyDescent="0.45">
      <c r="A178" s="19" t="s">
        <v>151</v>
      </c>
      <c r="B178" s="43" t="s">
        <v>187</v>
      </c>
      <c r="C178" s="25">
        <v>58</v>
      </c>
      <c r="D178" s="25">
        <v>32</v>
      </c>
      <c r="E178" s="25">
        <v>25</v>
      </c>
      <c r="F178" s="25">
        <v>9</v>
      </c>
      <c r="G178" s="25">
        <v>13</v>
      </c>
      <c r="H178" s="25">
        <v>1</v>
      </c>
      <c r="I178" s="25">
        <v>0</v>
      </c>
      <c r="J178" s="25">
        <v>3</v>
      </c>
      <c r="K178" s="25">
        <v>0</v>
      </c>
      <c r="L178" s="21">
        <v>141</v>
      </c>
    </row>
    <row r="179" spans="1:15" x14ac:dyDescent="0.45">
      <c r="A179" s="19" t="s">
        <v>151</v>
      </c>
      <c r="B179" s="43" t="s">
        <v>188</v>
      </c>
      <c r="C179" s="25">
        <v>45</v>
      </c>
      <c r="D179" s="25">
        <v>39</v>
      </c>
      <c r="E179" s="25">
        <v>19</v>
      </c>
      <c r="F179" s="25">
        <v>6</v>
      </c>
      <c r="G179" s="25">
        <v>13</v>
      </c>
      <c r="H179" s="25">
        <v>1</v>
      </c>
      <c r="I179" s="25">
        <v>1</v>
      </c>
      <c r="J179" s="25">
        <v>2</v>
      </c>
      <c r="K179" s="25">
        <v>0</v>
      </c>
      <c r="L179" s="21">
        <v>126</v>
      </c>
      <c r="O179" s="15"/>
    </row>
    <row r="180" spans="1:15" x14ac:dyDescent="0.45">
      <c r="A180" s="19" t="s">
        <v>151</v>
      </c>
      <c r="B180" s="43" t="s">
        <v>189</v>
      </c>
      <c r="C180" s="25">
        <v>39</v>
      </c>
      <c r="D180" s="25">
        <v>22</v>
      </c>
      <c r="E180" s="25">
        <v>17</v>
      </c>
      <c r="F180" s="25">
        <v>3</v>
      </c>
      <c r="G180" s="25">
        <v>3</v>
      </c>
      <c r="H180" s="25">
        <v>0</v>
      </c>
      <c r="I180" s="25">
        <v>0</v>
      </c>
      <c r="J180" s="25">
        <v>1</v>
      </c>
      <c r="K180" s="25">
        <v>0</v>
      </c>
      <c r="L180" s="21">
        <v>85</v>
      </c>
    </row>
    <row r="181" spans="1:15" x14ac:dyDescent="0.45">
      <c r="A181" s="19" t="s">
        <v>151</v>
      </c>
      <c r="B181" s="43" t="s">
        <v>190</v>
      </c>
      <c r="C181" s="25">
        <v>19</v>
      </c>
      <c r="D181" s="25">
        <v>17</v>
      </c>
      <c r="E181" s="25">
        <v>19</v>
      </c>
      <c r="F181" s="25">
        <v>7</v>
      </c>
      <c r="G181" s="25">
        <v>4</v>
      </c>
      <c r="H181" s="25">
        <v>1</v>
      </c>
      <c r="I181" s="25">
        <v>0</v>
      </c>
      <c r="J181" s="25">
        <v>0</v>
      </c>
      <c r="K181" s="25">
        <v>1</v>
      </c>
      <c r="L181" s="21">
        <v>68</v>
      </c>
    </row>
    <row r="182" spans="1:15" x14ac:dyDescent="0.45">
      <c r="A182" s="19" t="s">
        <v>151</v>
      </c>
      <c r="B182" s="43" t="s">
        <v>191</v>
      </c>
      <c r="C182" s="25">
        <v>22</v>
      </c>
      <c r="D182" s="25">
        <v>10</v>
      </c>
      <c r="E182" s="25">
        <v>9</v>
      </c>
      <c r="F182" s="25">
        <v>5</v>
      </c>
      <c r="G182" s="25">
        <v>9</v>
      </c>
      <c r="H182" s="25">
        <v>1</v>
      </c>
      <c r="I182" s="25">
        <v>0</v>
      </c>
      <c r="J182" s="25">
        <v>2</v>
      </c>
      <c r="K182" s="25">
        <v>0</v>
      </c>
      <c r="L182" s="21">
        <v>58</v>
      </c>
    </row>
    <row r="183" spans="1:15" x14ac:dyDescent="0.45">
      <c r="A183" s="19" t="s">
        <v>151</v>
      </c>
      <c r="B183" s="43" t="s">
        <v>192</v>
      </c>
      <c r="C183" s="25">
        <v>14</v>
      </c>
      <c r="D183" s="25">
        <v>13</v>
      </c>
      <c r="E183" s="25">
        <v>3</v>
      </c>
      <c r="F183" s="25">
        <v>6</v>
      </c>
      <c r="G183" s="25">
        <v>7</v>
      </c>
      <c r="H183" s="25">
        <v>2</v>
      </c>
      <c r="I183" s="25">
        <v>0</v>
      </c>
      <c r="J183" s="25">
        <v>1</v>
      </c>
      <c r="K183" s="25">
        <v>0</v>
      </c>
      <c r="L183" s="21">
        <v>46</v>
      </c>
    </row>
    <row r="184" spans="1:15" x14ac:dyDescent="0.45">
      <c r="A184" s="19" t="s">
        <v>151</v>
      </c>
      <c r="B184" s="43" t="s">
        <v>193</v>
      </c>
      <c r="C184" s="25">
        <v>14</v>
      </c>
      <c r="D184" s="25">
        <v>7</v>
      </c>
      <c r="E184" s="25">
        <v>1</v>
      </c>
      <c r="F184" s="25">
        <v>4</v>
      </c>
      <c r="G184" s="25">
        <v>5</v>
      </c>
      <c r="H184" s="25">
        <v>1</v>
      </c>
      <c r="I184" s="25">
        <v>0</v>
      </c>
      <c r="J184" s="25">
        <v>0</v>
      </c>
      <c r="K184" s="25">
        <v>0</v>
      </c>
      <c r="L184" s="21">
        <v>32</v>
      </c>
    </row>
    <row r="185" spans="1:15" x14ac:dyDescent="0.45">
      <c r="A185" s="19" t="s">
        <v>152</v>
      </c>
      <c r="B185" s="43" t="s">
        <v>186</v>
      </c>
      <c r="C185" s="25">
        <v>39</v>
      </c>
      <c r="D185" s="25">
        <v>20</v>
      </c>
      <c r="E185" s="25">
        <v>22</v>
      </c>
      <c r="F185" s="25">
        <v>7</v>
      </c>
      <c r="G185" s="25">
        <v>14</v>
      </c>
      <c r="H185" s="25">
        <v>3</v>
      </c>
      <c r="I185" s="25">
        <v>1</v>
      </c>
      <c r="J185" s="25">
        <v>1</v>
      </c>
      <c r="K185" s="25">
        <v>0</v>
      </c>
      <c r="L185" s="21">
        <v>107</v>
      </c>
    </row>
    <row r="186" spans="1:15" x14ac:dyDescent="0.45">
      <c r="A186" s="19" t="s">
        <v>152</v>
      </c>
      <c r="B186" s="43" t="s">
        <v>187</v>
      </c>
      <c r="C186" s="25">
        <v>53</v>
      </c>
      <c r="D186" s="25">
        <v>29</v>
      </c>
      <c r="E186" s="25">
        <v>23</v>
      </c>
      <c r="F186" s="25">
        <v>9</v>
      </c>
      <c r="G186" s="25">
        <v>14</v>
      </c>
      <c r="H186" s="25">
        <v>1</v>
      </c>
      <c r="I186" s="25">
        <v>0</v>
      </c>
      <c r="J186" s="25">
        <v>3</v>
      </c>
      <c r="K186" s="25">
        <v>0</v>
      </c>
      <c r="L186" s="21">
        <v>132</v>
      </c>
    </row>
    <row r="187" spans="1:15" x14ac:dyDescent="0.45">
      <c r="A187" s="19" t="s">
        <v>152</v>
      </c>
      <c r="B187" s="43" t="s">
        <v>188</v>
      </c>
      <c r="C187" s="25">
        <v>46</v>
      </c>
      <c r="D187" s="25">
        <v>38</v>
      </c>
      <c r="E187" s="25">
        <v>20</v>
      </c>
      <c r="F187" s="25">
        <v>6</v>
      </c>
      <c r="G187" s="25">
        <v>13</v>
      </c>
      <c r="H187" s="25">
        <v>1</v>
      </c>
      <c r="I187" s="25">
        <v>1</v>
      </c>
      <c r="J187" s="25">
        <v>2</v>
      </c>
      <c r="K187" s="25">
        <v>0</v>
      </c>
      <c r="L187" s="21">
        <v>127</v>
      </c>
    </row>
    <row r="188" spans="1:15" x14ac:dyDescent="0.45">
      <c r="A188" s="19" t="s">
        <v>152</v>
      </c>
      <c r="B188" s="43" t="s">
        <v>189</v>
      </c>
      <c r="C188" s="25">
        <v>41</v>
      </c>
      <c r="D188" s="25">
        <v>23</v>
      </c>
      <c r="E188" s="25">
        <v>17</v>
      </c>
      <c r="F188" s="25">
        <v>3</v>
      </c>
      <c r="G188" s="25">
        <v>2</v>
      </c>
      <c r="H188" s="25">
        <v>0</v>
      </c>
      <c r="I188" s="25">
        <v>0</v>
      </c>
      <c r="J188" s="25">
        <v>1</v>
      </c>
      <c r="K188" s="25">
        <v>0</v>
      </c>
      <c r="L188" s="21">
        <v>87</v>
      </c>
    </row>
    <row r="189" spans="1:15" x14ac:dyDescent="0.45">
      <c r="A189" s="19" t="s">
        <v>152</v>
      </c>
      <c r="B189" s="43" t="s">
        <v>190</v>
      </c>
      <c r="C189" s="25">
        <v>19</v>
      </c>
      <c r="D189" s="25">
        <v>17</v>
      </c>
      <c r="E189" s="25">
        <v>19</v>
      </c>
      <c r="F189" s="25">
        <v>7</v>
      </c>
      <c r="G189" s="25">
        <v>3</v>
      </c>
      <c r="H189" s="25">
        <v>1</v>
      </c>
      <c r="I189" s="25">
        <v>0</v>
      </c>
      <c r="J189" s="25">
        <v>0</v>
      </c>
      <c r="K189" s="25">
        <v>1</v>
      </c>
      <c r="L189" s="21">
        <v>67</v>
      </c>
      <c r="O189" s="15"/>
    </row>
    <row r="190" spans="1:15" x14ac:dyDescent="0.45">
      <c r="A190" s="19" t="s">
        <v>152</v>
      </c>
      <c r="B190" s="43" t="s">
        <v>191</v>
      </c>
      <c r="C190" s="25">
        <v>21</v>
      </c>
      <c r="D190" s="25">
        <v>10</v>
      </c>
      <c r="E190" s="25">
        <v>8</v>
      </c>
      <c r="F190" s="25">
        <v>4</v>
      </c>
      <c r="G190" s="25">
        <v>8</v>
      </c>
      <c r="H190" s="25">
        <v>1</v>
      </c>
      <c r="I190" s="25">
        <v>0</v>
      </c>
      <c r="J190" s="25">
        <v>1</v>
      </c>
      <c r="K190" s="25">
        <v>0</v>
      </c>
      <c r="L190" s="21">
        <v>53</v>
      </c>
    </row>
    <row r="191" spans="1:15" x14ac:dyDescent="0.45">
      <c r="A191" s="19" t="s">
        <v>152</v>
      </c>
      <c r="B191" s="43" t="s">
        <v>192</v>
      </c>
      <c r="C191" s="25">
        <v>15</v>
      </c>
      <c r="D191" s="25">
        <v>13</v>
      </c>
      <c r="E191" s="25">
        <v>4</v>
      </c>
      <c r="F191" s="25">
        <v>7</v>
      </c>
      <c r="G191" s="25">
        <v>8</v>
      </c>
      <c r="H191" s="25">
        <v>2</v>
      </c>
      <c r="I191" s="25">
        <v>0</v>
      </c>
      <c r="J191" s="25">
        <v>2</v>
      </c>
      <c r="K191" s="25">
        <v>0</v>
      </c>
      <c r="L191" s="21">
        <v>51</v>
      </c>
    </row>
    <row r="192" spans="1:15" x14ac:dyDescent="0.45">
      <c r="A192" s="19" t="s">
        <v>152</v>
      </c>
      <c r="B192" s="43" t="s">
        <v>193</v>
      </c>
      <c r="C192" s="25">
        <v>14</v>
      </c>
      <c r="D192" s="25">
        <v>7</v>
      </c>
      <c r="E192" s="25">
        <v>1</v>
      </c>
      <c r="F192" s="25">
        <v>4</v>
      </c>
      <c r="G192" s="25">
        <v>5</v>
      </c>
      <c r="H192" s="25">
        <v>1</v>
      </c>
      <c r="I192" s="25">
        <v>0</v>
      </c>
      <c r="J192" s="25">
        <v>0</v>
      </c>
      <c r="K192" s="25">
        <v>0</v>
      </c>
      <c r="L192" s="21">
        <v>32</v>
      </c>
    </row>
    <row r="193" spans="1:15" x14ac:dyDescent="0.45">
      <c r="A193" s="19" t="s">
        <v>153</v>
      </c>
      <c r="B193" s="43" t="s">
        <v>186</v>
      </c>
      <c r="C193" s="25">
        <v>39</v>
      </c>
      <c r="D193" s="25">
        <v>22</v>
      </c>
      <c r="E193" s="25">
        <v>20</v>
      </c>
      <c r="F193" s="25">
        <v>8</v>
      </c>
      <c r="G193" s="25">
        <v>14</v>
      </c>
      <c r="H193" s="25">
        <v>3</v>
      </c>
      <c r="I193" s="25">
        <v>1</v>
      </c>
      <c r="J193" s="25">
        <v>1</v>
      </c>
      <c r="K193" s="25">
        <v>1</v>
      </c>
      <c r="L193" s="21">
        <v>109</v>
      </c>
    </row>
    <row r="194" spans="1:15" x14ac:dyDescent="0.45">
      <c r="A194" s="19" t="s">
        <v>153</v>
      </c>
      <c r="B194" s="43" t="s">
        <v>187</v>
      </c>
      <c r="C194" s="25">
        <v>50</v>
      </c>
      <c r="D194" s="25">
        <v>26</v>
      </c>
      <c r="E194" s="25">
        <v>23</v>
      </c>
      <c r="F194" s="25">
        <v>9</v>
      </c>
      <c r="G194" s="25">
        <v>14</v>
      </c>
      <c r="H194" s="25">
        <v>1</v>
      </c>
      <c r="I194" s="25">
        <v>0</v>
      </c>
      <c r="J194" s="25">
        <v>3</v>
      </c>
      <c r="K194" s="25">
        <v>0</v>
      </c>
      <c r="L194" s="21">
        <v>126</v>
      </c>
    </row>
    <row r="195" spans="1:15" x14ac:dyDescent="0.45">
      <c r="A195" s="19" t="s">
        <v>153</v>
      </c>
      <c r="B195" s="43" t="s">
        <v>188</v>
      </c>
      <c r="C195" s="25">
        <v>48</v>
      </c>
      <c r="D195" s="25">
        <v>40</v>
      </c>
      <c r="E195" s="25">
        <v>21</v>
      </c>
      <c r="F195" s="25">
        <v>5</v>
      </c>
      <c r="G195" s="25">
        <v>13</v>
      </c>
      <c r="H195" s="25">
        <v>1</v>
      </c>
      <c r="I195" s="25">
        <v>1</v>
      </c>
      <c r="J195" s="25">
        <v>2</v>
      </c>
      <c r="K195" s="25">
        <v>0</v>
      </c>
      <c r="L195" s="21">
        <v>131</v>
      </c>
    </row>
    <row r="196" spans="1:15" x14ac:dyDescent="0.45">
      <c r="A196" s="19" t="s">
        <v>153</v>
      </c>
      <c r="B196" s="43" t="s">
        <v>189</v>
      </c>
      <c r="C196" s="25">
        <v>44</v>
      </c>
      <c r="D196" s="25">
        <v>25</v>
      </c>
      <c r="E196" s="25">
        <v>18</v>
      </c>
      <c r="F196" s="25">
        <v>4</v>
      </c>
      <c r="G196" s="25">
        <v>2</v>
      </c>
      <c r="H196" s="25">
        <v>0</v>
      </c>
      <c r="I196" s="25">
        <v>0</v>
      </c>
      <c r="J196" s="25">
        <v>1</v>
      </c>
      <c r="K196" s="25">
        <v>0</v>
      </c>
      <c r="L196" s="21">
        <v>94</v>
      </c>
    </row>
    <row r="197" spans="1:15" x14ac:dyDescent="0.45">
      <c r="A197" s="19" t="s">
        <v>153</v>
      </c>
      <c r="B197" s="43" t="s">
        <v>190</v>
      </c>
      <c r="C197" s="25">
        <v>19</v>
      </c>
      <c r="D197" s="25">
        <v>17</v>
      </c>
      <c r="E197" s="25">
        <v>18</v>
      </c>
      <c r="F197" s="25">
        <v>7</v>
      </c>
      <c r="G197" s="25">
        <v>2</v>
      </c>
      <c r="H197" s="25">
        <v>1</v>
      </c>
      <c r="I197" s="25">
        <v>0</v>
      </c>
      <c r="J197" s="25">
        <v>0</v>
      </c>
      <c r="K197" s="25">
        <v>1</v>
      </c>
      <c r="L197" s="21">
        <v>65</v>
      </c>
    </row>
    <row r="198" spans="1:15" x14ac:dyDescent="0.45">
      <c r="A198" s="19" t="s">
        <v>153</v>
      </c>
      <c r="B198" s="43" t="s">
        <v>191</v>
      </c>
      <c r="C198" s="25">
        <v>20</v>
      </c>
      <c r="D198" s="25">
        <v>9</v>
      </c>
      <c r="E198" s="25">
        <v>8</v>
      </c>
      <c r="F198" s="25">
        <v>5</v>
      </c>
      <c r="G198" s="25">
        <v>9</v>
      </c>
      <c r="H198" s="25">
        <v>1</v>
      </c>
      <c r="I198" s="25">
        <v>0</v>
      </c>
      <c r="J198" s="25">
        <v>1</v>
      </c>
      <c r="K198" s="25">
        <v>0</v>
      </c>
      <c r="L198" s="21">
        <v>53</v>
      </c>
    </row>
    <row r="199" spans="1:15" x14ac:dyDescent="0.45">
      <c r="A199" s="19" t="s">
        <v>153</v>
      </c>
      <c r="B199" s="43" t="s">
        <v>192</v>
      </c>
      <c r="C199" s="25">
        <v>13</v>
      </c>
      <c r="D199" s="25">
        <v>13</v>
      </c>
      <c r="E199" s="25">
        <v>5</v>
      </c>
      <c r="F199" s="25">
        <v>5</v>
      </c>
      <c r="G199" s="25">
        <v>8</v>
      </c>
      <c r="H199" s="25">
        <v>2</v>
      </c>
      <c r="I199" s="25">
        <v>0</v>
      </c>
      <c r="J199" s="25">
        <v>2</v>
      </c>
      <c r="K199" s="25">
        <v>0</v>
      </c>
      <c r="L199" s="21">
        <v>48</v>
      </c>
      <c r="O199" s="15"/>
    </row>
    <row r="200" spans="1:15" x14ac:dyDescent="0.45">
      <c r="A200" s="19" t="s">
        <v>153</v>
      </c>
      <c r="B200" s="43" t="s">
        <v>193</v>
      </c>
      <c r="C200" s="25">
        <v>15</v>
      </c>
      <c r="D200" s="25">
        <v>8</v>
      </c>
      <c r="E200" s="25">
        <v>1</v>
      </c>
      <c r="F200" s="25">
        <v>5</v>
      </c>
      <c r="G200" s="25">
        <v>5</v>
      </c>
      <c r="H200" s="25">
        <v>1</v>
      </c>
      <c r="I200" s="25">
        <v>0</v>
      </c>
      <c r="J200" s="25">
        <v>0</v>
      </c>
      <c r="K200" s="25">
        <v>0</v>
      </c>
      <c r="L200" s="21">
        <v>35</v>
      </c>
    </row>
    <row r="201" spans="1:15" x14ac:dyDescent="0.45">
      <c r="A201" s="19" t="s">
        <v>154</v>
      </c>
      <c r="B201" s="43" t="s">
        <v>186</v>
      </c>
      <c r="C201" s="25">
        <v>41</v>
      </c>
      <c r="D201" s="25">
        <v>23</v>
      </c>
      <c r="E201" s="25">
        <v>18</v>
      </c>
      <c r="F201" s="25">
        <v>8</v>
      </c>
      <c r="G201" s="25">
        <v>14</v>
      </c>
      <c r="H201" s="25">
        <v>3</v>
      </c>
      <c r="I201" s="25">
        <v>1</v>
      </c>
      <c r="J201" s="25">
        <v>1</v>
      </c>
      <c r="K201" s="25">
        <v>0</v>
      </c>
      <c r="L201" s="21">
        <v>109</v>
      </c>
    </row>
    <row r="202" spans="1:15" x14ac:dyDescent="0.45">
      <c r="A202" s="19" t="s">
        <v>154</v>
      </c>
      <c r="B202" s="43" t="s">
        <v>187</v>
      </c>
      <c r="C202" s="25">
        <v>48</v>
      </c>
      <c r="D202" s="25">
        <v>24</v>
      </c>
      <c r="E202" s="25">
        <v>23</v>
      </c>
      <c r="F202" s="25">
        <v>7</v>
      </c>
      <c r="G202" s="25">
        <v>14</v>
      </c>
      <c r="H202" s="25">
        <v>1</v>
      </c>
      <c r="I202" s="25">
        <v>0</v>
      </c>
      <c r="J202" s="25">
        <v>3</v>
      </c>
      <c r="K202" s="25">
        <v>0</v>
      </c>
      <c r="L202" s="21">
        <v>120</v>
      </c>
    </row>
    <row r="203" spans="1:15" x14ac:dyDescent="0.45">
      <c r="A203" s="19" t="s">
        <v>154</v>
      </c>
      <c r="B203" s="43" t="s">
        <v>188</v>
      </c>
      <c r="C203" s="25">
        <v>49</v>
      </c>
      <c r="D203" s="25">
        <v>41</v>
      </c>
      <c r="E203" s="25">
        <v>22</v>
      </c>
      <c r="F203" s="25">
        <v>7</v>
      </c>
      <c r="G203" s="25">
        <v>11</v>
      </c>
      <c r="H203" s="25">
        <v>1</v>
      </c>
      <c r="I203" s="25">
        <v>1</v>
      </c>
      <c r="J203" s="25">
        <v>2</v>
      </c>
      <c r="K203" s="25">
        <v>0</v>
      </c>
      <c r="L203" s="21">
        <v>134</v>
      </c>
    </row>
    <row r="204" spans="1:15" x14ac:dyDescent="0.45">
      <c r="A204" s="19" t="s">
        <v>154</v>
      </c>
      <c r="B204" s="43" t="s">
        <v>189</v>
      </c>
      <c r="C204" s="25">
        <v>44</v>
      </c>
      <c r="D204" s="25">
        <v>25</v>
      </c>
      <c r="E204" s="25">
        <v>16</v>
      </c>
      <c r="F204" s="25">
        <v>4</v>
      </c>
      <c r="G204" s="25">
        <v>4</v>
      </c>
      <c r="H204" s="25">
        <v>0</v>
      </c>
      <c r="I204" s="25">
        <v>0</v>
      </c>
      <c r="J204" s="25">
        <v>1</v>
      </c>
      <c r="K204" s="25">
        <v>0</v>
      </c>
      <c r="L204" s="21">
        <v>94</v>
      </c>
    </row>
    <row r="205" spans="1:15" x14ac:dyDescent="0.45">
      <c r="A205" s="19" t="s">
        <v>154</v>
      </c>
      <c r="B205" s="43" t="s">
        <v>190</v>
      </c>
      <c r="C205" s="25">
        <v>20</v>
      </c>
      <c r="D205" s="25">
        <v>16</v>
      </c>
      <c r="E205" s="25">
        <v>18</v>
      </c>
      <c r="F205" s="25">
        <v>7</v>
      </c>
      <c r="G205" s="25">
        <v>1</v>
      </c>
      <c r="H205" s="25">
        <v>1</v>
      </c>
      <c r="I205" s="25">
        <v>0</v>
      </c>
      <c r="J205" s="25">
        <v>0</v>
      </c>
      <c r="K205" s="25">
        <v>1</v>
      </c>
      <c r="L205" s="21">
        <v>64</v>
      </c>
    </row>
    <row r="206" spans="1:15" x14ac:dyDescent="0.45">
      <c r="A206" s="19" t="s">
        <v>154</v>
      </c>
      <c r="B206" s="43" t="s">
        <v>191</v>
      </c>
      <c r="C206" s="25">
        <v>17</v>
      </c>
      <c r="D206" s="25">
        <v>8</v>
      </c>
      <c r="E206" s="25">
        <v>9</v>
      </c>
      <c r="F206" s="25">
        <v>4</v>
      </c>
      <c r="G206" s="25">
        <v>10</v>
      </c>
      <c r="H206" s="25">
        <v>1</v>
      </c>
      <c r="I206" s="25">
        <v>0</v>
      </c>
      <c r="J206" s="25">
        <v>1</v>
      </c>
      <c r="K206" s="25">
        <v>0</v>
      </c>
      <c r="L206" s="21">
        <v>50</v>
      </c>
    </row>
    <row r="207" spans="1:15" x14ac:dyDescent="0.45">
      <c r="A207" s="19" t="s">
        <v>154</v>
      </c>
      <c r="B207" s="43" t="s">
        <v>192</v>
      </c>
      <c r="C207" s="25">
        <v>13</v>
      </c>
      <c r="D207" s="25">
        <v>13</v>
      </c>
      <c r="E207" s="25">
        <v>5</v>
      </c>
      <c r="F207" s="25">
        <v>6</v>
      </c>
      <c r="G207" s="25">
        <v>8</v>
      </c>
      <c r="H207" s="25">
        <v>2</v>
      </c>
      <c r="I207" s="25">
        <v>0</v>
      </c>
      <c r="J207" s="25">
        <v>3</v>
      </c>
      <c r="K207" s="25">
        <v>0</v>
      </c>
      <c r="L207" s="21">
        <v>50</v>
      </c>
    </row>
    <row r="208" spans="1:15" x14ac:dyDescent="0.45">
      <c r="A208" s="19" t="s">
        <v>154</v>
      </c>
      <c r="B208" s="43" t="s">
        <v>193</v>
      </c>
      <c r="C208" s="25">
        <v>15</v>
      </c>
      <c r="D208" s="25">
        <v>8</v>
      </c>
      <c r="E208" s="25">
        <v>1</v>
      </c>
      <c r="F208" s="25">
        <v>5</v>
      </c>
      <c r="G208" s="25">
        <v>3</v>
      </c>
      <c r="H208" s="25">
        <v>1</v>
      </c>
      <c r="I208" s="25">
        <v>0</v>
      </c>
      <c r="J208" s="25">
        <v>0</v>
      </c>
      <c r="K208" s="25">
        <v>0</v>
      </c>
      <c r="L208" s="21">
        <v>33</v>
      </c>
    </row>
    <row r="209" spans="1:15" x14ac:dyDescent="0.45">
      <c r="A209" s="19" t="s">
        <v>155</v>
      </c>
      <c r="B209" s="43" t="s">
        <v>186</v>
      </c>
      <c r="C209" s="25">
        <v>42</v>
      </c>
      <c r="D209" s="25">
        <v>23</v>
      </c>
      <c r="E209" s="25">
        <v>18</v>
      </c>
      <c r="F209" s="25">
        <v>8</v>
      </c>
      <c r="G209" s="25">
        <v>14</v>
      </c>
      <c r="H209" s="25">
        <v>3</v>
      </c>
      <c r="I209" s="25">
        <v>1</v>
      </c>
      <c r="J209" s="25">
        <v>1</v>
      </c>
      <c r="K209" s="25">
        <v>0</v>
      </c>
      <c r="L209" s="21">
        <v>110</v>
      </c>
      <c r="O209" s="15"/>
    </row>
    <row r="210" spans="1:15" x14ac:dyDescent="0.45">
      <c r="A210" s="19" t="s">
        <v>155</v>
      </c>
      <c r="B210" s="43" t="s">
        <v>187</v>
      </c>
      <c r="C210" s="25">
        <v>46</v>
      </c>
      <c r="D210" s="25">
        <v>23</v>
      </c>
      <c r="E210" s="25">
        <v>22</v>
      </c>
      <c r="F210" s="25">
        <v>5</v>
      </c>
      <c r="G210" s="25">
        <v>12</v>
      </c>
      <c r="H210" s="25">
        <v>1</v>
      </c>
      <c r="I210" s="25">
        <v>0</v>
      </c>
      <c r="J210" s="25">
        <v>3</v>
      </c>
      <c r="K210" s="25">
        <v>0</v>
      </c>
      <c r="L210" s="21">
        <v>112</v>
      </c>
    </row>
    <row r="211" spans="1:15" x14ac:dyDescent="0.45">
      <c r="A211" s="19" t="s">
        <v>155</v>
      </c>
      <c r="B211" s="43" t="s">
        <v>188</v>
      </c>
      <c r="C211" s="25">
        <v>50</v>
      </c>
      <c r="D211" s="25">
        <v>40</v>
      </c>
      <c r="E211" s="25">
        <v>21</v>
      </c>
      <c r="F211" s="25">
        <v>9</v>
      </c>
      <c r="G211" s="25">
        <v>12</v>
      </c>
      <c r="H211" s="25">
        <v>1</v>
      </c>
      <c r="I211" s="25">
        <v>1</v>
      </c>
      <c r="J211" s="25">
        <v>2</v>
      </c>
      <c r="K211" s="25">
        <v>0</v>
      </c>
      <c r="L211" s="21">
        <v>136</v>
      </c>
    </row>
    <row r="212" spans="1:15" x14ac:dyDescent="0.45">
      <c r="A212" s="19" t="s">
        <v>155</v>
      </c>
      <c r="B212" s="43" t="s">
        <v>189</v>
      </c>
      <c r="C212" s="25">
        <v>45</v>
      </c>
      <c r="D212" s="25">
        <v>27</v>
      </c>
      <c r="E212" s="25">
        <v>17</v>
      </c>
      <c r="F212" s="25">
        <v>4</v>
      </c>
      <c r="G212" s="25">
        <v>5</v>
      </c>
      <c r="H212" s="25">
        <v>0</v>
      </c>
      <c r="I212" s="25">
        <v>0</v>
      </c>
      <c r="J212" s="25">
        <v>1</v>
      </c>
      <c r="K212" s="25">
        <v>0</v>
      </c>
      <c r="L212" s="21">
        <v>99</v>
      </c>
    </row>
    <row r="213" spans="1:15" x14ac:dyDescent="0.45">
      <c r="A213" s="19" t="s">
        <v>155</v>
      </c>
      <c r="B213" s="43" t="s">
        <v>190</v>
      </c>
      <c r="C213" s="25">
        <v>20</v>
      </c>
      <c r="D213" s="25">
        <v>16</v>
      </c>
      <c r="E213" s="25">
        <v>16</v>
      </c>
      <c r="F213" s="25">
        <v>7</v>
      </c>
      <c r="G213" s="25">
        <v>1</v>
      </c>
      <c r="H213" s="25">
        <v>1</v>
      </c>
      <c r="I213" s="25">
        <v>0</v>
      </c>
      <c r="J213" s="25">
        <v>0</v>
      </c>
      <c r="K213" s="25">
        <v>0</v>
      </c>
      <c r="L213" s="21">
        <v>61</v>
      </c>
    </row>
    <row r="214" spans="1:15" x14ac:dyDescent="0.45">
      <c r="A214" s="19" t="s">
        <v>155</v>
      </c>
      <c r="B214" s="43" t="s">
        <v>191</v>
      </c>
      <c r="C214" s="25">
        <v>15</v>
      </c>
      <c r="D214" s="25">
        <v>6</v>
      </c>
      <c r="E214" s="25">
        <v>8</v>
      </c>
      <c r="F214" s="25">
        <v>4</v>
      </c>
      <c r="G214" s="25">
        <v>9</v>
      </c>
      <c r="H214" s="25">
        <v>1</v>
      </c>
      <c r="I214" s="25">
        <v>0</v>
      </c>
      <c r="J214" s="25">
        <v>1</v>
      </c>
      <c r="K214" s="25">
        <v>0</v>
      </c>
      <c r="L214" s="21">
        <v>44</v>
      </c>
    </row>
    <row r="215" spans="1:15" x14ac:dyDescent="0.45">
      <c r="A215" s="19" t="s">
        <v>155</v>
      </c>
      <c r="B215" s="43" t="s">
        <v>192</v>
      </c>
      <c r="C215" s="25">
        <v>15</v>
      </c>
      <c r="D215" s="25">
        <v>15</v>
      </c>
      <c r="E215" s="25">
        <v>6</v>
      </c>
      <c r="F215" s="25">
        <v>6</v>
      </c>
      <c r="G215" s="25">
        <v>8</v>
      </c>
      <c r="H215" s="25">
        <v>2</v>
      </c>
      <c r="I215" s="25">
        <v>0</v>
      </c>
      <c r="J215" s="25">
        <v>3</v>
      </c>
      <c r="K215" s="25">
        <v>0</v>
      </c>
      <c r="L215" s="21">
        <v>55</v>
      </c>
    </row>
    <row r="216" spans="1:15" x14ac:dyDescent="0.45">
      <c r="A216" s="19" t="s">
        <v>155</v>
      </c>
      <c r="B216" s="43" t="s">
        <v>193</v>
      </c>
      <c r="C216" s="25">
        <v>13</v>
      </c>
      <c r="D216" s="25">
        <v>7</v>
      </c>
      <c r="E216" s="25">
        <v>1</v>
      </c>
      <c r="F216" s="25">
        <v>5</v>
      </c>
      <c r="G216" s="25">
        <v>4</v>
      </c>
      <c r="H216" s="25">
        <v>1</v>
      </c>
      <c r="I216" s="25">
        <v>0</v>
      </c>
      <c r="J216" s="25">
        <v>0</v>
      </c>
      <c r="K216" s="25">
        <v>0</v>
      </c>
      <c r="L216" s="21">
        <v>31</v>
      </c>
    </row>
    <row r="217" spans="1:15" x14ac:dyDescent="0.45">
      <c r="A217" s="19" t="s">
        <v>156</v>
      </c>
      <c r="B217" s="43" t="s">
        <v>186</v>
      </c>
      <c r="C217" s="25">
        <v>43</v>
      </c>
      <c r="D217" s="25">
        <v>24</v>
      </c>
      <c r="E217" s="25">
        <v>19</v>
      </c>
      <c r="F217" s="25">
        <v>7</v>
      </c>
      <c r="G217" s="25">
        <v>14</v>
      </c>
      <c r="H217" s="25">
        <v>3</v>
      </c>
      <c r="I217" s="25">
        <v>1</v>
      </c>
      <c r="J217" s="25">
        <v>1</v>
      </c>
      <c r="K217" s="25">
        <v>0</v>
      </c>
      <c r="L217" s="21">
        <v>112</v>
      </c>
    </row>
    <row r="218" spans="1:15" x14ac:dyDescent="0.45">
      <c r="A218" s="19" t="s">
        <v>156</v>
      </c>
      <c r="B218" s="43" t="s">
        <v>187</v>
      </c>
      <c r="C218" s="25">
        <v>46</v>
      </c>
      <c r="D218" s="25">
        <v>22</v>
      </c>
      <c r="E218" s="25">
        <v>21</v>
      </c>
      <c r="F218" s="25">
        <v>5</v>
      </c>
      <c r="G218" s="25">
        <v>11</v>
      </c>
      <c r="H218" s="25">
        <v>1</v>
      </c>
      <c r="I218" s="25">
        <v>0</v>
      </c>
      <c r="J218" s="25">
        <v>3</v>
      </c>
      <c r="K218" s="25">
        <v>0</v>
      </c>
      <c r="L218" s="21">
        <v>109</v>
      </c>
    </row>
    <row r="219" spans="1:15" x14ac:dyDescent="0.45">
      <c r="A219" s="19" t="s">
        <v>156</v>
      </c>
      <c r="B219" s="43" t="s">
        <v>188</v>
      </c>
      <c r="C219" s="25">
        <v>51</v>
      </c>
      <c r="D219" s="25">
        <v>38</v>
      </c>
      <c r="E219" s="25">
        <v>22</v>
      </c>
      <c r="F219" s="25">
        <v>10</v>
      </c>
      <c r="G219" s="25">
        <v>13</v>
      </c>
      <c r="H219" s="25">
        <v>1</v>
      </c>
      <c r="I219" s="25">
        <v>1</v>
      </c>
      <c r="J219" s="25">
        <v>2</v>
      </c>
      <c r="K219" s="25">
        <v>0</v>
      </c>
      <c r="L219" s="21">
        <v>138</v>
      </c>
      <c r="O219" s="15"/>
    </row>
    <row r="220" spans="1:15" x14ac:dyDescent="0.45">
      <c r="A220" s="19" t="s">
        <v>156</v>
      </c>
      <c r="B220" s="43" t="s">
        <v>189</v>
      </c>
      <c r="C220" s="25">
        <v>42</v>
      </c>
      <c r="D220" s="25">
        <v>26</v>
      </c>
      <c r="E220" s="25">
        <v>14</v>
      </c>
      <c r="F220" s="25">
        <v>5</v>
      </c>
      <c r="G220" s="25">
        <v>5</v>
      </c>
      <c r="H220" s="25">
        <v>0</v>
      </c>
      <c r="I220" s="25">
        <v>0</v>
      </c>
      <c r="J220" s="25">
        <v>1</v>
      </c>
      <c r="K220" s="25">
        <v>0</v>
      </c>
      <c r="L220" s="21">
        <v>93</v>
      </c>
    </row>
    <row r="221" spans="1:15" x14ac:dyDescent="0.45">
      <c r="A221" s="19" t="s">
        <v>156</v>
      </c>
      <c r="B221" s="43" t="s">
        <v>190</v>
      </c>
      <c r="C221" s="25">
        <v>24</v>
      </c>
      <c r="D221" s="25">
        <v>17</v>
      </c>
      <c r="E221" s="25">
        <v>19</v>
      </c>
      <c r="F221" s="25">
        <v>6</v>
      </c>
      <c r="G221" s="25">
        <v>1</v>
      </c>
      <c r="H221" s="25">
        <v>1</v>
      </c>
      <c r="I221" s="25">
        <v>0</v>
      </c>
      <c r="J221" s="25">
        <v>0</v>
      </c>
      <c r="K221" s="25">
        <v>0</v>
      </c>
      <c r="L221" s="21">
        <v>68</v>
      </c>
    </row>
    <row r="222" spans="1:15" x14ac:dyDescent="0.45">
      <c r="A222" s="19" t="s">
        <v>156</v>
      </c>
      <c r="B222" s="43" t="s">
        <v>191</v>
      </c>
      <c r="C222" s="25">
        <v>14</v>
      </c>
      <c r="D222" s="25">
        <v>7</v>
      </c>
      <c r="E222" s="25">
        <v>8</v>
      </c>
      <c r="F222" s="25">
        <v>4</v>
      </c>
      <c r="G222" s="25">
        <v>7</v>
      </c>
      <c r="H222" s="25">
        <v>1</v>
      </c>
      <c r="I222" s="25">
        <v>0</v>
      </c>
      <c r="J222" s="25">
        <v>1</v>
      </c>
      <c r="K222" s="25">
        <v>0</v>
      </c>
      <c r="L222" s="21">
        <v>42</v>
      </c>
    </row>
    <row r="223" spans="1:15" x14ac:dyDescent="0.45">
      <c r="A223" s="19" t="s">
        <v>156</v>
      </c>
      <c r="B223" s="43" t="s">
        <v>192</v>
      </c>
      <c r="C223" s="25">
        <v>15</v>
      </c>
      <c r="D223" s="25">
        <v>15</v>
      </c>
      <c r="E223" s="25">
        <v>5</v>
      </c>
      <c r="F223" s="25">
        <v>6</v>
      </c>
      <c r="G223" s="25">
        <v>8</v>
      </c>
      <c r="H223" s="25">
        <v>0</v>
      </c>
      <c r="I223" s="25">
        <v>0</v>
      </c>
      <c r="J223" s="25">
        <v>3</v>
      </c>
      <c r="K223" s="25">
        <v>0</v>
      </c>
      <c r="L223" s="21">
        <v>52</v>
      </c>
    </row>
    <row r="224" spans="1:15" x14ac:dyDescent="0.45">
      <c r="A224" s="19" t="s">
        <v>156</v>
      </c>
      <c r="B224" s="43" t="s">
        <v>193</v>
      </c>
      <c r="C224" s="25">
        <v>13</v>
      </c>
      <c r="D224" s="25">
        <v>6</v>
      </c>
      <c r="E224" s="25">
        <v>1</v>
      </c>
      <c r="F224" s="25">
        <v>5</v>
      </c>
      <c r="G224" s="25">
        <v>4</v>
      </c>
      <c r="H224" s="25">
        <v>1</v>
      </c>
      <c r="I224" s="25">
        <v>0</v>
      </c>
      <c r="J224" s="25">
        <v>0</v>
      </c>
      <c r="K224" s="25">
        <v>0</v>
      </c>
      <c r="L224" s="21">
        <v>30</v>
      </c>
    </row>
    <row r="225" spans="1:20" x14ac:dyDescent="0.45">
      <c r="A225" s="19" t="s">
        <v>157</v>
      </c>
      <c r="B225" s="43" t="s">
        <v>186</v>
      </c>
      <c r="C225" s="25">
        <v>47</v>
      </c>
      <c r="D225" s="25">
        <v>26</v>
      </c>
      <c r="E225" s="25">
        <v>21</v>
      </c>
      <c r="F225" s="25">
        <v>7</v>
      </c>
      <c r="G225" s="25">
        <v>15</v>
      </c>
      <c r="H225" s="25">
        <v>3</v>
      </c>
      <c r="I225" s="25">
        <v>1</v>
      </c>
      <c r="J225" s="25">
        <v>1</v>
      </c>
      <c r="K225" s="25">
        <v>0</v>
      </c>
      <c r="L225" s="21">
        <v>121</v>
      </c>
    </row>
    <row r="226" spans="1:20" x14ac:dyDescent="0.45">
      <c r="A226" s="19" t="s">
        <v>157</v>
      </c>
      <c r="B226" s="43" t="s">
        <v>187</v>
      </c>
      <c r="C226" s="25">
        <v>46</v>
      </c>
      <c r="D226" s="25">
        <v>22</v>
      </c>
      <c r="E226" s="25">
        <v>20</v>
      </c>
      <c r="F226" s="25">
        <v>5</v>
      </c>
      <c r="G226" s="25">
        <v>11</v>
      </c>
      <c r="H226" s="25">
        <v>1</v>
      </c>
      <c r="I226" s="25">
        <v>0</v>
      </c>
      <c r="J226" s="25">
        <v>2</v>
      </c>
      <c r="K226" s="25">
        <v>0</v>
      </c>
      <c r="L226" s="21">
        <v>107</v>
      </c>
    </row>
    <row r="227" spans="1:20" x14ac:dyDescent="0.45">
      <c r="A227" s="19" t="s">
        <v>157</v>
      </c>
      <c r="B227" s="43" t="s">
        <v>188</v>
      </c>
      <c r="C227" s="25">
        <v>50</v>
      </c>
      <c r="D227" s="25">
        <v>34</v>
      </c>
      <c r="E227" s="25">
        <v>23</v>
      </c>
      <c r="F227" s="25">
        <v>10</v>
      </c>
      <c r="G227" s="25">
        <v>13</v>
      </c>
      <c r="H227" s="25">
        <v>1</v>
      </c>
      <c r="I227" s="25">
        <v>0</v>
      </c>
      <c r="J227" s="25">
        <v>3</v>
      </c>
      <c r="K227" s="25">
        <v>0</v>
      </c>
      <c r="L227" s="21">
        <v>134</v>
      </c>
      <c r="M227" s="19"/>
      <c r="N227" s="19"/>
      <c r="O227" s="19"/>
      <c r="P227" s="19"/>
      <c r="Q227" s="19"/>
      <c r="R227" s="19"/>
      <c r="S227" s="19"/>
      <c r="T227" s="19"/>
    </row>
    <row r="228" spans="1:20" x14ac:dyDescent="0.45">
      <c r="A228" s="19" t="s">
        <v>157</v>
      </c>
      <c r="B228" s="43" t="s">
        <v>189</v>
      </c>
      <c r="C228" s="25">
        <v>43</v>
      </c>
      <c r="D228" s="25">
        <v>28</v>
      </c>
      <c r="E228" s="25">
        <v>15</v>
      </c>
      <c r="F228" s="25">
        <v>4</v>
      </c>
      <c r="G228" s="25">
        <v>6</v>
      </c>
      <c r="H228" s="25">
        <v>0</v>
      </c>
      <c r="I228" s="25">
        <v>1</v>
      </c>
      <c r="J228" s="25">
        <v>1</v>
      </c>
      <c r="K228" s="25">
        <v>0</v>
      </c>
      <c r="L228" s="21">
        <v>98</v>
      </c>
      <c r="M228" s="19"/>
      <c r="N228" s="19"/>
      <c r="O228" s="19"/>
      <c r="P228" s="19"/>
      <c r="Q228" s="19"/>
      <c r="R228" s="19"/>
      <c r="S228" s="19"/>
      <c r="T228" s="19"/>
    </row>
    <row r="229" spans="1:20" x14ac:dyDescent="0.45">
      <c r="A229" s="19" t="s">
        <v>157</v>
      </c>
      <c r="B229" s="43" t="s">
        <v>190</v>
      </c>
      <c r="C229" s="25">
        <v>25</v>
      </c>
      <c r="D229" s="25">
        <v>19</v>
      </c>
      <c r="E229" s="25">
        <v>19</v>
      </c>
      <c r="F229" s="25">
        <v>7</v>
      </c>
      <c r="G229" s="25">
        <v>1</v>
      </c>
      <c r="H229" s="25">
        <v>1</v>
      </c>
      <c r="I229" s="25">
        <v>0</v>
      </c>
      <c r="J229" s="25">
        <v>0</v>
      </c>
      <c r="K229" s="25">
        <v>0</v>
      </c>
      <c r="L229" s="21">
        <v>72</v>
      </c>
      <c r="M229" s="19"/>
      <c r="N229" s="19"/>
      <c r="O229" s="19"/>
      <c r="P229" s="19"/>
      <c r="Q229" s="19"/>
      <c r="R229" s="19"/>
      <c r="S229" s="19"/>
      <c r="T229" s="19"/>
    </row>
    <row r="230" spans="1:20" x14ac:dyDescent="0.45">
      <c r="A230" s="19" t="s">
        <v>157</v>
      </c>
      <c r="B230" s="43" t="s">
        <v>191</v>
      </c>
      <c r="C230" s="25">
        <v>15</v>
      </c>
      <c r="D230" s="25">
        <v>7</v>
      </c>
      <c r="E230" s="25">
        <v>8</v>
      </c>
      <c r="F230" s="25">
        <v>4</v>
      </c>
      <c r="G230" s="25">
        <v>7</v>
      </c>
      <c r="H230" s="25">
        <v>1</v>
      </c>
      <c r="I230" s="25">
        <v>0</v>
      </c>
      <c r="J230" s="25">
        <v>1</v>
      </c>
      <c r="K230" s="25">
        <v>0</v>
      </c>
      <c r="L230" s="21">
        <v>43</v>
      </c>
    </row>
    <row r="231" spans="1:20" x14ac:dyDescent="0.45">
      <c r="A231" s="19" t="s">
        <v>157</v>
      </c>
      <c r="B231" s="43" t="s">
        <v>192</v>
      </c>
      <c r="C231" s="25">
        <v>14</v>
      </c>
      <c r="D231" s="25">
        <v>13</v>
      </c>
      <c r="E231" s="25">
        <v>5</v>
      </c>
      <c r="F231" s="25">
        <v>6</v>
      </c>
      <c r="G231" s="25">
        <v>8</v>
      </c>
      <c r="H231" s="25">
        <v>0</v>
      </c>
      <c r="I231" s="25">
        <v>0</v>
      </c>
      <c r="J231" s="25">
        <v>3</v>
      </c>
      <c r="K231" s="25">
        <v>0</v>
      </c>
      <c r="L231" s="21">
        <v>49</v>
      </c>
    </row>
    <row r="232" spans="1:20" x14ac:dyDescent="0.45">
      <c r="A232" s="19" t="s">
        <v>157</v>
      </c>
      <c r="B232" s="43" t="s">
        <v>193</v>
      </c>
      <c r="C232" s="25">
        <v>14</v>
      </c>
      <c r="D232" s="25">
        <v>8</v>
      </c>
      <c r="E232" s="25">
        <v>1</v>
      </c>
      <c r="F232" s="25">
        <v>5</v>
      </c>
      <c r="G232" s="25">
        <v>4</v>
      </c>
      <c r="H232" s="25">
        <v>1</v>
      </c>
      <c r="I232" s="25">
        <v>0</v>
      </c>
      <c r="J232" s="25">
        <v>0</v>
      </c>
      <c r="K232" s="25">
        <v>0</v>
      </c>
      <c r="L232" s="21">
        <v>33</v>
      </c>
      <c r="M232" s="19"/>
      <c r="N232" s="19"/>
      <c r="O232" s="19"/>
      <c r="P232" s="19"/>
      <c r="Q232" s="19"/>
      <c r="R232" s="19"/>
      <c r="S232" s="19"/>
      <c r="T232" s="19"/>
    </row>
    <row r="233" spans="1:20" x14ac:dyDescent="0.45">
      <c r="A233" s="19" t="s">
        <v>158</v>
      </c>
      <c r="B233" s="43" t="s">
        <v>186</v>
      </c>
      <c r="C233" s="25">
        <v>48</v>
      </c>
      <c r="D233" s="25">
        <v>28</v>
      </c>
      <c r="E233" s="25">
        <v>20</v>
      </c>
      <c r="F233" s="25">
        <v>7</v>
      </c>
      <c r="G233" s="25">
        <v>15</v>
      </c>
      <c r="H233" s="25">
        <v>3</v>
      </c>
      <c r="I233" s="25">
        <v>1</v>
      </c>
      <c r="J233" s="25">
        <v>1</v>
      </c>
      <c r="K233" s="25">
        <v>1</v>
      </c>
      <c r="L233" s="21">
        <v>124</v>
      </c>
      <c r="M233" s="19"/>
      <c r="N233" s="19"/>
      <c r="O233" s="19"/>
      <c r="P233" s="19"/>
      <c r="Q233" s="19"/>
      <c r="R233" s="19"/>
      <c r="S233" s="19"/>
      <c r="T233" s="19"/>
    </row>
    <row r="234" spans="1:20" x14ac:dyDescent="0.45">
      <c r="A234" s="19" t="s">
        <v>158</v>
      </c>
      <c r="B234" s="43" t="s">
        <v>187</v>
      </c>
      <c r="C234" s="25">
        <v>46</v>
      </c>
      <c r="D234" s="25">
        <v>21</v>
      </c>
      <c r="E234" s="25">
        <v>19</v>
      </c>
      <c r="F234" s="25">
        <v>5</v>
      </c>
      <c r="G234" s="25">
        <v>11</v>
      </c>
      <c r="H234" s="25">
        <v>1</v>
      </c>
      <c r="I234" s="25">
        <v>0</v>
      </c>
      <c r="J234" s="25">
        <v>2</v>
      </c>
      <c r="K234" s="25">
        <v>0</v>
      </c>
      <c r="L234" s="21">
        <v>105</v>
      </c>
    </row>
    <row r="235" spans="1:20" x14ac:dyDescent="0.45">
      <c r="A235" s="19" t="s">
        <v>158</v>
      </c>
      <c r="B235" s="43" t="s">
        <v>188</v>
      </c>
      <c r="C235" s="25">
        <v>52</v>
      </c>
      <c r="D235" s="25">
        <v>34</v>
      </c>
      <c r="E235" s="25">
        <v>24</v>
      </c>
      <c r="F235" s="25">
        <v>9</v>
      </c>
      <c r="G235" s="25">
        <v>13</v>
      </c>
      <c r="H235" s="25">
        <v>1</v>
      </c>
      <c r="I235" s="25">
        <v>0</v>
      </c>
      <c r="J235" s="25">
        <v>2</v>
      </c>
      <c r="K235" s="25">
        <v>0</v>
      </c>
      <c r="L235" s="21">
        <v>135</v>
      </c>
    </row>
    <row r="236" spans="1:20" x14ac:dyDescent="0.45">
      <c r="A236" s="19" t="s">
        <v>158</v>
      </c>
      <c r="B236" s="43" t="s">
        <v>189</v>
      </c>
      <c r="C236" s="25">
        <v>40</v>
      </c>
      <c r="D236" s="25">
        <v>28</v>
      </c>
      <c r="E236" s="25">
        <v>15</v>
      </c>
      <c r="F236" s="25">
        <v>5</v>
      </c>
      <c r="G236" s="25">
        <v>6</v>
      </c>
      <c r="H236" s="25">
        <v>0</v>
      </c>
      <c r="I236" s="25">
        <v>1</v>
      </c>
      <c r="J236" s="25">
        <v>2</v>
      </c>
      <c r="K236" s="25">
        <v>0</v>
      </c>
      <c r="L236" s="21">
        <v>97</v>
      </c>
    </row>
    <row r="237" spans="1:20" x14ac:dyDescent="0.45">
      <c r="A237" s="19" t="s">
        <v>158</v>
      </c>
      <c r="B237" s="43" t="s">
        <v>190</v>
      </c>
      <c r="C237" s="25">
        <v>27</v>
      </c>
      <c r="D237" s="25">
        <v>18</v>
      </c>
      <c r="E237" s="25">
        <v>17</v>
      </c>
      <c r="F237" s="25">
        <v>4</v>
      </c>
      <c r="G237" s="25">
        <v>1</v>
      </c>
      <c r="H237" s="25">
        <v>1</v>
      </c>
      <c r="I237" s="25">
        <v>0</v>
      </c>
      <c r="J237" s="25">
        <v>0</v>
      </c>
      <c r="K237" s="25">
        <v>0</v>
      </c>
      <c r="L237" s="21">
        <v>68</v>
      </c>
    </row>
    <row r="238" spans="1:20" x14ac:dyDescent="0.45">
      <c r="A238" s="19" t="s">
        <v>158</v>
      </c>
      <c r="B238" s="43" t="s">
        <v>191</v>
      </c>
      <c r="C238" s="25">
        <v>15</v>
      </c>
      <c r="D238" s="25">
        <v>8</v>
      </c>
      <c r="E238" s="25">
        <v>10</v>
      </c>
      <c r="F238" s="25">
        <v>6</v>
      </c>
      <c r="G238" s="25">
        <v>6</v>
      </c>
      <c r="H238" s="25">
        <v>1</v>
      </c>
      <c r="I238" s="25">
        <v>0</v>
      </c>
      <c r="J238" s="25">
        <v>1</v>
      </c>
      <c r="K238" s="25">
        <v>0</v>
      </c>
      <c r="L238" s="21">
        <v>47</v>
      </c>
    </row>
    <row r="239" spans="1:20" x14ac:dyDescent="0.45">
      <c r="A239" s="19" t="s">
        <v>158</v>
      </c>
      <c r="B239" s="43" t="s">
        <v>192</v>
      </c>
      <c r="C239" s="25">
        <v>15</v>
      </c>
      <c r="D239" s="25">
        <v>12</v>
      </c>
      <c r="E239" s="25">
        <v>5</v>
      </c>
      <c r="F239" s="25">
        <v>6</v>
      </c>
      <c r="G239" s="25">
        <v>8</v>
      </c>
      <c r="H239" s="25">
        <v>0</v>
      </c>
      <c r="I239" s="25">
        <v>0</v>
      </c>
      <c r="J239" s="25">
        <v>3</v>
      </c>
      <c r="K239" s="25">
        <v>0</v>
      </c>
      <c r="L239" s="21">
        <v>49</v>
      </c>
    </row>
    <row r="240" spans="1:20" x14ac:dyDescent="0.45">
      <c r="A240" s="19" t="s">
        <v>158</v>
      </c>
      <c r="B240" s="43" t="s">
        <v>193</v>
      </c>
      <c r="C240" s="25">
        <v>14</v>
      </c>
      <c r="D240" s="25">
        <v>9</v>
      </c>
      <c r="E240" s="25">
        <v>1</v>
      </c>
      <c r="F240" s="25">
        <v>5</v>
      </c>
      <c r="G240" s="25">
        <v>5</v>
      </c>
      <c r="H240" s="25">
        <v>1</v>
      </c>
      <c r="I240" s="25">
        <v>0</v>
      </c>
      <c r="J240" s="25">
        <v>0</v>
      </c>
      <c r="K240" s="25">
        <v>0</v>
      </c>
      <c r="L240" s="21">
        <v>35</v>
      </c>
    </row>
    <row r="241" spans="1:20" x14ac:dyDescent="0.45">
      <c r="A241" s="19" t="s">
        <v>159</v>
      </c>
      <c r="B241" s="43" t="s">
        <v>186</v>
      </c>
      <c r="C241" s="25">
        <v>49</v>
      </c>
      <c r="D241" s="25">
        <v>28</v>
      </c>
      <c r="E241" s="25">
        <v>20</v>
      </c>
      <c r="F241" s="25">
        <v>7</v>
      </c>
      <c r="G241" s="25">
        <v>15</v>
      </c>
      <c r="H241" s="25">
        <v>3</v>
      </c>
      <c r="I241" s="25">
        <v>1</v>
      </c>
      <c r="J241" s="25">
        <v>1</v>
      </c>
      <c r="K241" s="25">
        <v>1</v>
      </c>
      <c r="L241" s="21">
        <v>125</v>
      </c>
    </row>
    <row r="242" spans="1:20" x14ac:dyDescent="0.45">
      <c r="A242" s="19" t="s">
        <v>159</v>
      </c>
      <c r="B242" s="43" t="s">
        <v>187</v>
      </c>
      <c r="C242" s="25">
        <v>45</v>
      </c>
      <c r="D242" s="25">
        <v>22</v>
      </c>
      <c r="E242" s="25">
        <v>19</v>
      </c>
      <c r="F242" s="25">
        <v>4</v>
      </c>
      <c r="G242" s="25">
        <v>13</v>
      </c>
      <c r="H242" s="25">
        <v>1</v>
      </c>
      <c r="I242" s="25">
        <v>0</v>
      </c>
      <c r="J242" s="25">
        <v>2</v>
      </c>
      <c r="K242" s="25">
        <v>0</v>
      </c>
      <c r="L242" s="21">
        <v>106</v>
      </c>
    </row>
    <row r="243" spans="1:20" x14ac:dyDescent="0.45">
      <c r="A243" s="19" t="s">
        <v>159</v>
      </c>
      <c r="B243" s="43" t="s">
        <v>188</v>
      </c>
      <c r="C243" s="25">
        <v>53</v>
      </c>
      <c r="D243" s="25">
        <v>33</v>
      </c>
      <c r="E243" s="25">
        <v>23</v>
      </c>
      <c r="F243" s="25">
        <v>10</v>
      </c>
      <c r="G243" s="25">
        <v>13</v>
      </c>
      <c r="H243" s="25">
        <v>1</v>
      </c>
      <c r="I243" s="25">
        <v>0</v>
      </c>
      <c r="J243" s="25">
        <v>2</v>
      </c>
      <c r="K243" s="25">
        <v>0</v>
      </c>
      <c r="L243" s="21">
        <v>135</v>
      </c>
      <c r="M243" s="21"/>
      <c r="N243" s="21"/>
      <c r="O243" s="21"/>
      <c r="P243" s="21"/>
      <c r="Q243" s="21"/>
      <c r="R243" s="21"/>
      <c r="S243" s="21"/>
      <c r="T243" s="21"/>
    </row>
    <row r="244" spans="1:20" x14ac:dyDescent="0.45">
      <c r="A244" s="19" t="s">
        <v>159</v>
      </c>
      <c r="B244" s="43" t="s">
        <v>189</v>
      </c>
      <c r="C244" s="25">
        <v>37</v>
      </c>
      <c r="D244" s="25">
        <v>28</v>
      </c>
      <c r="E244" s="25">
        <v>15</v>
      </c>
      <c r="F244" s="25">
        <v>4</v>
      </c>
      <c r="G244" s="25">
        <v>6</v>
      </c>
      <c r="H244" s="25">
        <v>0</v>
      </c>
      <c r="I244" s="25">
        <v>1</v>
      </c>
      <c r="J244" s="25">
        <v>2</v>
      </c>
      <c r="K244" s="25">
        <v>0</v>
      </c>
      <c r="L244" s="21">
        <v>93</v>
      </c>
    </row>
    <row r="245" spans="1:20" x14ac:dyDescent="0.45">
      <c r="A245" s="19" t="s">
        <v>159</v>
      </c>
      <c r="B245" s="43" t="s">
        <v>190</v>
      </c>
      <c r="C245" s="25">
        <v>28</v>
      </c>
      <c r="D245" s="25">
        <v>19</v>
      </c>
      <c r="E245" s="25">
        <v>17</v>
      </c>
      <c r="F245" s="25">
        <v>5</v>
      </c>
      <c r="G245" s="25">
        <v>1</v>
      </c>
      <c r="H245" s="25">
        <v>1</v>
      </c>
      <c r="I245" s="25">
        <v>0</v>
      </c>
      <c r="J245" s="25">
        <v>0</v>
      </c>
      <c r="K245" s="25">
        <v>0</v>
      </c>
      <c r="L245" s="21">
        <v>71</v>
      </c>
    </row>
    <row r="246" spans="1:20" x14ac:dyDescent="0.45">
      <c r="A246" s="19" t="s">
        <v>159</v>
      </c>
      <c r="B246" s="43" t="s">
        <v>191</v>
      </c>
      <c r="C246" s="25">
        <v>17</v>
      </c>
      <c r="D246" s="25">
        <v>8</v>
      </c>
      <c r="E246" s="25">
        <v>11</v>
      </c>
      <c r="F246" s="25">
        <v>6</v>
      </c>
      <c r="G246" s="25">
        <v>5</v>
      </c>
      <c r="H246" s="25">
        <v>1</v>
      </c>
      <c r="I246" s="25">
        <v>0</v>
      </c>
      <c r="J246" s="25">
        <v>1</v>
      </c>
      <c r="K246" s="25">
        <v>0</v>
      </c>
      <c r="L246" s="21">
        <v>49</v>
      </c>
    </row>
    <row r="247" spans="1:20" x14ac:dyDescent="0.45">
      <c r="A247" s="19" t="s">
        <v>159</v>
      </c>
      <c r="B247" s="43" t="s">
        <v>192</v>
      </c>
      <c r="C247" s="25">
        <v>14</v>
      </c>
      <c r="D247" s="25">
        <v>11</v>
      </c>
      <c r="E247" s="25">
        <v>5</v>
      </c>
      <c r="F247" s="25">
        <v>5</v>
      </c>
      <c r="G247" s="25">
        <v>9</v>
      </c>
      <c r="H247" s="25">
        <v>0</v>
      </c>
      <c r="I247" s="25">
        <v>0</v>
      </c>
      <c r="J247" s="25">
        <v>3</v>
      </c>
      <c r="K247" s="25">
        <v>0</v>
      </c>
      <c r="L247" s="21">
        <v>47</v>
      </c>
    </row>
    <row r="248" spans="1:20" x14ac:dyDescent="0.45">
      <c r="A248" s="19" t="s">
        <v>159</v>
      </c>
      <c r="B248" s="43" t="s">
        <v>193</v>
      </c>
      <c r="C248" s="25">
        <v>15</v>
      </c>
      <c r="D248" s="25">
        <v>10</v>
      </c>
      <c r="E248" s="25">
        <v>1</v>
      </c>
      <c r="F248" s="25">
        <v>6</v>
      </c>
      <c r="G248" s="25">
        <v>5</v>
      </c>
      <c r="H248" s="25">
        <v>1</v>
      </c>
      <c r="I248" s="25">
        <v>0</v>
      </c>
      <c r="J248" s="25">
        <v>0</v>
      </c>
      <c r="K248" s="25">
        <v>0</v>
      </c>
      <c r="L248" s="21">
        <v>38</v>
      </c>
    </row>
    <row r="249" spans="1:20" x14ac:dyDescent="0.45">
      <c r="A249" s="19" t="s">
        <v>160</v>
      </c>
      <c r="B249" s="43" t="s">
        <v>186</v>
      </c>
      <c r="C249" s="25">
        <v>46</v>
      </c>
      <c r="D249" s="25">
        <v>25</v>
      </c>
      <c r="E249" s="25">
        <v>22</v>
      </c>
      <c r="F249" s="25">
        <v>7</v>
      </c>
      <c r="G249" s="25">
        <v>16</v>
      </c>
      <c r="H249" s="25">
        <v>3</v>
      </c>
      <c r="I249" s="25">
        <v>1</v>
      </c>
      <c r="J249" s="25">
        <v>1</v>
      </c>
      <c r="K249" s="25">
        <v>1</v>
      </c>
      <c r="L249" s="21">
        <v>122</v>
      </c>
      <c r="O249" s="15"/>
    </row>
    <row r="250" spans="1:20" x14ac:dyDescent="0.45">
      <c r="A250" s="19" t="s">
        <v>160</v>
      </c>
      <c r="B250" s="43" t="s">
        <v>187</v>
      </c>
      <c r="C250" s="25">
        <v>45</v>
      </c>
      <c r="D250" s="25">
        <v>23</v>
      </c>
      <c r="E250" s="25">
        <v>18</v>
      </c>
      <c r="F250" s="25">
        <v>3</v>
      </c>
      <c r="G250" s="25">
        <v>13</v>
      </c>
      <c r="H250" s="25">
        <v>1</v>
      </c>
      <c r="I250" s="25">
        <v>0</v>
      </c>
      <c r="J250" s="25">
        <v>2</v>
      </c>
      <c r="K250" s="25">
        <v>0</v>
      </c>
      <c r="L250" s="21">
        <v>105</v>
      </c>
    </row>
    <row r="251" spans="1:20" x14ac:dyDescent="0.45">
      <c r="A251" s="19" t="s">
        <v>160</v>
      </c>
      <c r="B251" s="43" t="s">
        <v>188</v>
      </c>
      <c r="C251" s="25">
        <v>53</v>
      </c>
      <c r="D251" s="25">
        <v>34</v>
      </c>
      <c r="E251" s="25">
        <v>21</v>
      </c>
      <c r="F251" s="25">
        <v>11</v>
      </c>
      <c r="G251" s="25">
        <v>12</v>
      </c>
      <c r="H251" s="25">
        <v>1</v>
      </c>
      <c r="I251" s="25">
        <v>0</v>
      </c>
      <c r="J251" s="25">
        <v>2</v>
      </c>
      <c r="K251" s="25">
        <v>0</v>
      </c>
      <c r="L251" s="21">
        <v>134</v>
      </c>
    </row>
    <row r="252" spans="1:20" x14ac:dyDescent="0.45">
      <c r="A252" s="19" t="s">
        <v>160</v>
      </c>
      <c r="B252" s="43" t="s">
        <v>189</v>
      </c>
      <c r="C252" s="25">
        <v>36</v>
      </c>
      <c r="D252" s="25">
        <v>28</v>
      </c>
      <c r="E252" s="25">
        <v>14</v>
      </c>
      <c r="F252" s="25">
        <v>3</v>
      </c>
      <c r="G252" s="25">
        <v>7</v>
      </c>
      <c r="H252" s="25">
        <v>0</v>
      </c>
      <c r="I252" s="25">
        <v>1</v>
      </c>
      <c r="J252" s="25">
        <v>2</v>
      </c>
      <c r="K252" s="25">
        <v>0</v>
      </c>
      <c r="L252" s="21">
        <v>91</v>
      </c>
    </row>
    <row r="253" spans="1:20" x14ac:dyDescent="0.45">
      <c r="A253" s="19" t="s">
        <v>160</v>
      </c>
      <c r="B253" s="43" t="s">
        <v>190</v>
      </c>
      <c r="C253" s="25">
        <v>29</v>
      </c>
      <c r="D253" s="25">
        <v>19</v>
      </c>
      <c r="E253" s="25">
        <v>20</v>
      </c>
      <c r="F253" s="25">
        <v>5</v>
      </c>
      <c r="G253" s="25">
        <v>1</v>
      </c>
      <c r="H253" s="25">
        <v>1</v>
      </c>
      <c r="I253" s="25">
        <v>0</v>
      </c>
      <c r="J253" s="25">
        <v>0</v>
      </c>
      <c r="K253" s="25">
        <v>0</v>
      </c>
      <c r="L253" s="21">
        <v>75</v>
      </c>
    </row>
    <row r="254" spans="1:20" x14ac:dyDescent="0.45">
      <c r="A254" s="19" t="s">
        <v>160</v>
      </c>
      <c r="B254" s="43" t="s">
        <v>191</v>
      </c>
      <c r="C254" s="25">
        <v>18</v>
      </c>
      <c r="D254" s="25">
        <v>8</v>
      </c>
      <c r="E254" s="25">
        <v>11</v>
      </c>
      <c r="F254" s="25">
        <v>6</v>
      </c>
      <c r="G254" s="25">
        <v>5</v>
      </c>
      <c r="H254" s="25">
        <v>1</v>
      </c>
      <c r="I254" s="25">
        <v>0</v>
      </c>
      <c r="J254" s="25">
        <v>1</v>
      </c>
      <c r="K254" s="25">
        <v>0</v>
      </c>
      <c r="L254" s="21">
        <v>50</v>
      </c>
    </row>
    <row r="255" spans="1:20" x14ac:dyDescent="0.45">
      <c r="A255" s="19" t="s">
        <v>160</v>
      </c>
      <c r="B255" s="43" t="s">
        <v>192</v>
      </c>
      <c r="C255" s="25">
        <v>14</v>
      </c>
      <c r="D255" s="25">
        <v>11</v>
      </c>
      <c r="E255" s="25">
        <v>6</v>
      </c>
      <c r="F255" s="25">
        <v>5</v>
      </c>
      <c r="G255" s="25">
        <v>8</v>
      </c>
      <c r="H255" s="25">
        <v>0</v>
      </c>
      <c r="I255" s="25">
        <v>0</v>
      </c>
      <c r="J255" s="25">
        <v>3</v>
      </c>
      <c r="K255" s="25">
        <v>0</v>
      </c>
      <c r="L255" s="21">
        <v>47</v>
      </c>
    </row>
    <row r="256" spans="1:20" x14ac:dyDescent="0.45">
      <c r="A256" s="19" t="s">
        <v>160</v>
      </c>
      <c r="B256" s="43" t="s">
        <v>193</v>
      </c>
      <c r="C256" s="25">
        <v>12</v>
      </c>
      <c r="D256" s="25">
        <v>9</v>
      </c>
      <c r="E256" s="25">
        <v>1</v>
      </c>
      <c r="F256" s="25">
        <v>6</v>
      </c>
      <c r="G256" s="25">
        <v>6</v>
      </c>
      <c r="H256" s="25">
        <v>1</v>
      </c>
      <c r="I256" s="25">
        <v>0</v>
      </c>
      <c r="J256" s="25">
        <v>0</v>
      </c>
      <c r="K256" s="25">
        <v>0</v>
      </c>
      <c r="L256" s="21">
        <v>35</v>
      </c>
    </row>
    <row r="257" spans="1:19" x14ac:dyDescent="0.45">
      <c r="A257" s="19" t="s">
        <v>161</v>
      </c>
      <c r="B257" s="43" t="s">
        <v>186</v>
      </c>
      <c r="C257" s="25">
        <v>46</v>
      </c>
      <c r="D257" s="25">
        <v>24</v>
      </c>
      <c r="E257" s="25">
        <v>21</v>
      </c>
      <c r="F257" s="25">
        <v>5</v>
      </c>
      <c r="G257" s="25">
        <v>17</v>
      </c>
      <c r="H257" s="25">
        <v>3</v>
      </c>
      <c r="I257" s="25">
        <v>1</v>
      </c>
      <c r="J257" s="25">
        <v>1</v>
      </c>
      <c r="K257" s="25">
        <v>1</v>
      </c>
      <c r="L257" s="21">
        <v>119</v>
      </c>
    </row>
    <row r="258" spans="1:19" x14ac:dyDescent="0.45">
      <c r="A258" s="19" t="s">
        <v>161</v>
      </c>
      <c r="B258" s="43" t="s">
        <v>187</v>
      </c>
      <c r="C258" s="25">
        <v>47</v>
      </c>
      <c r="D258" s="25">
        <v>24</v>
      </c>
      <c r="E258" s="25">
        <v>19</v>
      </c>
      <c r="F258" s="25">
        <v>5</v>
      </c>
      <c r="G258" s="25">
        <v>12</v>
      </c>
      <c r="H258" s="25">
        <v>1</v>
      </c>
      <c r="I258" s="25">
        <v>0</v>
      </c>
      <c r="J258" s="25">
        <v>2</v>
      </c>
      <c r="K258" s="25">
        <v>0</v>
      </c>
      <c r="L258" s="21">
        <v>110</v>
      </c>
    </row>
    <row r="259" spans="1:19" x14ac:dyDescent="0.45">
      <c r="A259" s="19" t="s">
        <v>161</v>
      </c>
      <c r="B259" s="43" t="s">
        <v>188</v>
      </c>
      <c r="C259" s="25">
        <v>55</v>
      </c>
      <c r="D259" s="25">
        <v>32</v>
      </c>
      <c r="E259" s="25">
        <v>21</v>
      </c>
      <c r="F259" s="25">
        <v>10</v>
      </c>
      <c r="G259" s="25">
        <v>13</v>
      </c>
      <c r="H259" s="25">
        <v>1</v>
      </c>
      <c r="I259" s="25">
        <v>0</v>
      </c>
      <c r="J259" s="25">
        <v>2</v>
      </c>
      <c r="K259" s="25">
        <v>0</v>
      </c>
      <c r="L259" s="21">
        <v>134</v>
      </c>
      <c r="M259" s="19"/>
      <c r="N259" s="19"/>
      <c r="O259" s="19"/>
      <c r="P259" s="19"/>
      <c r="Q259" s="19"/>
      <c r="R259" s="19"/>
      <c r="S259" s="19"/>
    </row>
    <row r="260" spans="1:19" x14ac:dyDescent="0.45">
      <c r="A260" s="19" t="s">
        <v>161</v>
      </c>
      <c r="B260" s="43" t="s">
        <v>189</v>
      </c>
      <c r="C260" s="25">
        <v>35</v>
      </c>
      <c r="D260" s="25">
        <v>27</v>
      </c>
      <c r="E260" s="25">
        <v>14</v>
      </c>
      <c r="F260" s="25">
        <v>4</v>
      </c>
      <c r="G260" s="25">
        <v>7</v>
      </c>
      <c r="H260" s="25">
        <v>0</v>
      </c>
      <c r="I260" s="25">
        <v>1</v>
      </c>
      <c r="J260" s="25">
        <v>2</v>
      </c>
      <c r="K260" s="25">
        <v>0</v>
      </c>
      <c r="L260" s="21">
        <v>90</v>
      </c>
      <c r="M260" s="19"/>
      <c r="N260" s="19"/>
      <c r="O260" s="19"/>
      <c r="P260" s="19"/>
      <c r="Q260" s="19"/>
      <c r="R260" s="19"/>
      <c r="S260" s="19"/>
    </row>
    <row r="261" spans="1:19" x14ac:dyDescent="0.45">
      <c r="A261" s="19" t="s">
        <v>161</v>
      </c>
      <c r="B261" s="43" t="s">
        <v>190</v>
      </c>
      <c r="C261" s="25">
        <v>31</v>
      </c>
      <c r="D261" s="25">
        <v>22</v>
      </c>
      <c r="E261" s="25">
        <v>20</v>
      </c>
      <c r="F261" s="25">
        <v>5</v>
      </c>
      <c r="G261" s="25">
        <v>1</v>
      </c>
      <c r="H261" s="25">
        <v>1</v>
      </c>
      <c r="I261" s="25">
        <v>0</v>
      </c>
      <c r="J261" s="25">
        <v>0</v>
      </c>
      <c r="K261" s="25">
        <v>0</v>
      </c>
      <c r="L261" s="21">
        <v>80</v>
      </c>
      <c r="M261" s="25"/>
      <c r="N261" s="25"/>
      <c r="O261" s="25"/>
      <c r="P261" s="25"/>
      <c r="Q261" s="25"/>
      <c r="R261" s="25"/>
      <c r="S261" s="25"/>
    </row>
    <row r="262" spans="1:19" x14ac:dyDescent="0.45">
      <c r="A262" s="19" t="s">
        <v>161</v>
      </c>
      <c r="B262" s="43" t="s">
        <v>191</v>
      </c>
      <c r="C262" s="25">
        <v>17</v>
      </c>
      <c r="D262" s="25">
        <v>8</v>
      </c>
      <c r="E262" s="25">
        <v>11</v>
      </c>
      <c r="F262" s="25">
        <v>6</v>
      </c>
      <c r="G262" s="25">
        <v>4</v>
      </c>
      <c r="H262" s="25">
        <v>1</v>
      </c>
      <c r="I262" s="25">
        <v>0</v>
      </c>
      <c r="J262" s="25">
        <v>1</v>
      </c>
      <c r="K262" s="25">
        <v>0</v>
      </c>
      <c r="L262" s="21">
        <v>48</v>
      </c>
      <c r="M262" s="25"/>
      <c r="N262" s="25"/>
      <c r="O262" s="25"/>
      <c r="P262" s="25"/>
      <c r="Q262" s="25"/>
      <c r="R262" s="25"/>
      <c r="S262" s="25"/>
    </row>
    <row r="263" spans="1:19" x14ac:dyDescent="0.45">
      <c r="A263" s="19" t="s">
        <v>161</v>
      </c>
      <c r="B263" s="43" t="s">
        <v>192</v>
      </c>
      <c r="C263" s="25">
        <v>15</v>
      </c>
      <c r="D263" s="25">
        <v>11</v>
      </c>
      <c r="E263" s="25">
        <v>6</v>
      </c>
      <c r="F263" s="25">
        <v>5</v>
      </c>
      <c r="G263" s="25">
        <v>9</v>
      </c>
      <c r="H263" s="25">
        <v>0</v>
      </c>
      <c r="I263" s="25">
        <v>0</v>
      </c>
      <c r="J263" s="25">
        <v>3</v>
      </c>
      <c r="K263" s="25">
        <v>0</v>
      </c>
      <c r="L263" s="21">
        <v>49</v>
      </c>
      <c r="M263" s="25"/>
      <c r="N263" s="25"/>
      <c r="O263" s="25"/>
      <c r="P263" s="25"/>
      <c r="Q263" s="25"/>
      <c r="R263" s="25"/>
      <c r="S263" s="25"/>
    </row>
    <row r="264" spans="1:19" x14ac:dyDescent="0.45">
      <c r="A264" s="19" t="s">
        <v>161</v>
      </c>
      <c r="B264" s="43" t="s">
        <v>193</v>
      </c>
      <c r="C264" s="25">
        <v>12</v>
      </c>
      <c r="D264" s="25">
        <v>9</v>
      </c>
      <c r="E264" s="25">
        <v>1</v>
      </c>
      <c r="F264" s="25">
        <v>6</v>
      </c>
      <c r="G264" s="25">
        <v>6</v>
      </c>
      <c r="H264" s="25">
        <v>1</v>
      </c>
      <c r="I264" s="25">
        <v>0</v>
      </c>
      <c r="J264" s="25">
        <v>0</v>
      </c>
      <c r="K264" s="25">
        <v>0</v>
      </c>
      <c r="L264" s="21">
        <v>35</v>
      </c>
      <c r="M264" s="25"/>
      <c r="N264" s="25"/>
      <c r="O264" s="25"/>
      <c r="P264" s="25"/>
      <c r="Q264" s="25"/>
      <c r="R264" s="25"/>
      <c r="S264" s="25"/>
    </row>
    <row r="265" spans="1:19" x14ac:dyDescent="0.45">
      <c r="A265" s="19" t="s">
        <v>162</v>
      </c>
      <c r="B265" s="43" t="s">
        <v>186</v>
      </c>
      <c r="C265" s="25">
        <v>43</v>
      </c>
      <c r="D265" s="25">
        <v>23</v>
      </c>
      <c r="E265" s="25">
        <v>18</v>
      </c>
      <c r="F265" s="25">
        <v>6</v>
      </c>
      <c r="G265" s="25">
        <v>14</v>
      </c>
      <c r="H265" s="25">
        <v>2</v>
      </c>
      <c r="I265" s="25">
        <v>1</v>
      </c>
      <c r="J265" s="25">
        <v>1</v>
      </c>
      <c r="K265" s="25">
        <v>1</v>
      </c>
      <c r="L265" s="21">
        <v>109</v>
      </c>
      <c r="M265" s="25"/>
      <c r="N265" s="25"/>
      <c r="O265" s="25"/>
      <c r="P265" s="25"/>
      <c r="Q265" s="25"/>
      <c r="R265" s="25"/>
      <c r="S265" s="25"/>
    </row>
    <row r="266" spans="1:19" x14ac:dyDescent="0.45">
      <c r="A266" s="19" t="s">
        <v>162</v>
      </c>
      <c r="B266" s="43" t="s">
        <v>187</v>
      </c>
      <c r="C266" s="25">
        <v>44</v>
      </c>
      <c r="D266" s="25">
        <v>25</v>
      </c>
      <c r="E266" s="25">
        <v>20</v>
      </c>
      <c r="F266" s="25">
        <v>5</v>
      </c>
      <c r="G266" s="25">
        <v>13</v>
      </c>
      <c r="H266" s="25">
        <v>2</v>
      </c>
      <c r="I266" s="25">
        <v>0</v>
      </c>
      <c r="J266" s="25">
        <v>0</v>
      </c>
      <c r="K266" s="25">
        <v>0</v>
      </c>
      <c r="L266" s="21">
        <v>109</v>
      </c>
      <c r="M266" s="19"/>
      <c r="N266" s="19"/>
      <c r="O266" s="19"/>
      <c r="P266" s="19"/>
      <c r="Q266" s="19"/>
      <c r="R266" s="19"/>
      <c r="S266" s="19"/>
    </row>
    <row r="267" spans="1:19" x14ac:dyDescent="0.45">
      <c r="A267" s="19" t="s">
        <v>162</v>
      </c>
      <c r="B267" s="43" t="s">
        <v>188</v>
      </c>
      <c r="C267" s="25">
        <v>59</v>
      </c>
      <c r="D267" s="25">
        <v>31</v>
      </c>
      <c r="E267" s="25">
        <v>20</v>
      </c>
      <c r="F267" s="25">
        <v>9</v>
      </c>
      <c r="G267" s="25">
        <v>14</v>
      </c>
      <c r="H267" s="25">
        <v>1</v>
      </c>
      <c r="I267" s="25">
        <v>0</v>
      </c>
      <c r="J267" s="25">
        <v>4</v>
      </c>
      <c r="K267" s="25">
        <v>0</v>
      </c>
      <c r="L267" s="21">
        <v>138</v>
      </c>
      <c r="M267" s="19"/>
      <c r="N267" s="19"/>
      <c r="O267" s="19"/>
      <c r="P267" s="19"/>
      <c r="Q267" s="19"/>
      <c r="R267" s="19"/>
      <c r="S267" s="19"/>
    </row>
    <row r="268" spans="1:19" x14ac:dyDescent="0.45">
      <c r="A268" s="19" t="s">
        <v>162</v>
      </c>
      <c r="B268" s="43" t="s">
        <v>189</v>
      </c>
      <c r="C268" s="25">
        <v>35</v>
      </c>
      <c r="D268" s="25">
        <v>28</v>
      </c>
      <c r="E268" s="25">
        <v>17</v>
      </c>
      <c r="F268" s="25">
        <v>5</v>
      </c>
      <c r="G268" s="25">
        <v>6</v>
      </c>
      <c r="H268" s="25">
        <v>0</v>
      </c>
      <c r="I268" s="25">
        <v>1</v>
      </c>
      <c r="J268" s="25">
        <v>1</v>
      </c>
      <c r="K268" s="25">
        <v>0</v>
      </c>
      <c r="L268" s="21">
        <v>93</v>
      </c>
      <c r="M268" s="25"/>
      <c r="N268" s="25"/>
      <c r="O268" s="25"/>
      <c r="P268" s="25"/>
      <c r="Q268" s="25"/>
      <c r="R268" s="25"/>
      <c r="S268" s="25"/>
    </row>
    <row r="269" spans="1:19" x14ac:dyDescent="0.45">
      <c r="A269" s="19" t="s">
        <v>162</v>
      </c>
      <c r="B269" s="43" t="s">
        <v>190</v>
      </c>
      <c r="C269" s="25">
        <v>31</v>
      </c>
      <c r="D269" s="25">
        <v>22</v>
      </c>
      <c r="E269" s="25">
        <v>16</v>
      </c>
      <c r="F269" s="25">
        <v>5</v>
      </c>
      <c r="G269" s="25">
        <v>1</v>
      </c>
      <c r="H269" s="25">
        <v>1</v>
      </c>
      <c r="I269" s="25">
        <v>0</v>
      </c>
      <c r="J269" s="25">
        <v>1</v>
      </c>
      <c r="K269" s="25">
        <v>0</v>
      </c>
      <c r="L269" s="21">
        <v>77</v>
      </c>
      <c r="M269" s="25"/>
      <c r="N269" s="25"/>
      <c r="O269" s="25"/>
      <c r="P269" s="25"/>
      <c r="Q269" s="25"/>
      <c r="R269" s="25"/>
      <c r="S269" s="25"/>
    </row>
    <row r="270" spans="1:19" x14ac:dyDescent="0.45">
      <c r="A270" s="19" t="s">
        <v>162</v>
      </c>
      <c r="B270" s="43" t="s">
        <v>191</v>
      </c>
      <c r="C270" s="25">
        <v>17</v>
      </c>
      <c r="D270" s="25">
        <v>9</v>
      </c>
      <c r="E270" s="25">
        <v>14</v>
      </c>
      <c r="F270" s="25">
        <v>6</v>
      </c>
      <c r="G270" s="25">
        <v>3</v>
      </c>
      <c r="H270" s="25">
        <v>1</v>
      </c>
      <c r="I270" s="25">
        <v>0</v>
      </c>
      <c r="J270" s="25">
        <v>1</v>
      </c>
      <c r="K270" s="25">
        <v>0</v>
      </c>
      <c r="L270" s="21">
        <v>51</v>
      </c>
      <c r="M270" s="25"/>
      <c r="N270" s="25"/>
      <c r="O270" s="25"/>
      <c r="P270" s="25"/>
      <c r="Q270" s="25"/>
      <c r="R270" s="25"/>
      <c r="S270" s="25"/>
    </row>
    <row r="271" spans="1:19" x14ac:dyDescent="0.45">
      <c r="A271" s="19" t="s">
        <v>162</v>
      </c>
      <c r="B271" s="43" t="s">
        <v>192</v>
      </c>
      <c r="C271" s="25">
        <v>16</v>
      </c>
      <c r="D271" s="25">
        <v>9</v>
      </c>
      <c r="E271" s="25">
        <v>6</v>
      </c>
      <c r="F271" s="25">
        <v>5</v>
      </c>
      <c r="G271" s="25">
        <v>8</v>
      </c>
      <c r="H271" s="25">
        <v>0</v>
      </c>
      <c r="I271" s="25">
        <v>0</v>
      </c>
      <c r="J271" s="25">
        <v>3</v>
      </c>
      <c r="K271" s="25">
        <v>0</v>
      </c>
      <c r="L271" s="21">
        <v>47</v>
      </c>
      <c r="M271" s="25"/>
      <c r="N271" s="25"/>
      <c r="O271" s="25"/>
      <c r="P271" s="25"/>
      <c r="Q271" s="25"/>
      <c r="R271" s="25"/>
      <c r="S271" s="25"/>
    </row>
    <row r="272" spans="1:19" x14ac:dyDescent="0.45">
      <c r="A272" s="19" t="s">
        <v>162</v>
      </c>
      <c r="B272" s="43" t="s">
        <v>193</v>
      </c>
      <c r="C272" s="25">
        <v>12</v>
      </c>
      <c r="D272" s="25">
        <v>10</v>
      </c>
      <c r="E272" s="25">
        <v>1</v>
      </c>
      <c r="F272" s="25">
        <v>6</v>
      </c>
      <c r="G272" s="25">
        <v>7</v>
      </c>
      <c r="H272" s="25">
        <v>1</v>
      </c>
      <c r="I272" s="25">
        <v>0</v>
      </c>
      <c r="J272" s="25">
        <v>0</v>
      </c>
      <c r="K272" s="25">
        <v>0</v>
      </c>
      <c r="L272" s="21">
        <v>37</v>
      </c>
      <c r="M272" s="25"/>
      <c r="N272" s="25"/>
      <c r="O272" s="25"/>
      <c r="P272" s="25"/>
      <c r="Q272" s="25"/>
      <c r="R272" s="25"/>
      <c r="S272" s="25"/>
    </row>
    <row r="273" spans="1:19" x14ac:dyDescent="0.45">
      <c r="A273" s="19" t="s">
        <v>163</v>
      </c>
      <c r="B273" s="43" t="s">
        <v>186</v>
      </c>
      <c r="C273" s="25">
        <v>43</v>
      </c>
      <c r="D273" s="25">
        <v>23</v>
      </c>
      <c r="E273" s="25">
        <v>19</v>
      </c>
      <c r="F273" s="25">
        <v>6</v>
      </c>
      <c r="G273" s="25">
        <v>14</v>
      </c>
      <c r="H273" s="25">
        <v>2</v>
      </c>
      <c r="I273" s="25">
        <v>1</v>
      </c>
      <c r="J273" s="25">
        <v>1</v>
      </c>
      <c r="K273" s="25">
        <v>1</v>
      </c>
      <c r="L273" s="21">
        <v>110</v>
      </c>
      <c r="M273" s="25"/>
      <c r="N273" s="25"/>
      <c r="O273" s="25"/>
      <c r="P273" s="25"/>
      <c r="Q273" s="25"/>
      <c r="R273" s="25"/>
      <c r="S273" s="25"/>
    </row>
    <row r="274" spans="1:19" x14ac:dyDescent="0.45">
      <c r="A274" s="19" t="s">
        <v>163</v>
      </c>
      <c r="B274" s="43" t="s">
        <v>187</v>
      </c>
      <c r="C274" s="25">
        <v>43</v>
      </c>
      <c r="D274" s="25">
        <v>25</v>
      </c>
      <c r="E274" s="25">
        <v>19</v>
      </c>
      <c r="F274" s="25">
        <v>5</v>
      </c>
      <c r="G274" s="25">
        <v>12</v>
      </c>
      <c r="H274" s="25">
        <v>2</v>
      </c>
      <c r="I274" s="25">
        <v>0</v>
      </c>
      <c r="J274" s="25">
        <v>0</v>
      </c>
      <c r="K274" s="25">
        <v>1</v>
      </c>
      <c r="L274" s="21">
        <v>107</v>
      </c>
      <c r="M274" s="25"/>
      <c r="N274" s="25"/>
      <c r="O274" s="25"/>
      <c r="P274" s="25"/>
      <c r="Q274" s="25"/>
      <c r="R274" s="25"/>
      <c r="S274" s="25"/>
    </row>
    <row r="275" spans="1:19" x14ac:dyDescent="0.45">
      <c r="A275" s="19" t="s">
        <v>163</v>
      </c>
      <c r="B275" s="43" t="s">
        <v>188</v>
      </c>
      <c r="C275" s="25">
        <v>57</v>
      </c>
      <c r="D275" s="25">
        <v>30</v>
      </c>
      <c r="E275" s="25">
        <v>21</v>
      </c>
      <c r="F275" s="25">
        <v>9</v>
      </c>
      <c r="G275" s="25">
        <v>15</v>
      </c>
      <c r="H275" s="25">
        <v>1</v>
      </c>
      <c r="I275" s="25">
        <v>0</v>
      </c>
      <c r="J275" s="25">
        <v>4</v>
      </c>
      <c r="K275" s="25">
        <v>0</v>
      </c>
      <c r="L275" s="21">
        <v>137</v>
      </c>
      <c r="M275" s="25"/>
      <c r="N275" s="25"/>
      <c r="O275" s="25"/>
      <c r="P275" s="25"/>
      <c r="Q275" s="25"/>
      <c r="R275" s="25"/>
      <c r="S275" s="25"/>
    </row>
    <row r="276" spans="1:19" x14ac:dyDescent="0.45">
      <c r="A276" s="19" t="s">
        <v>163</v>
      </c>
      <c r="B276" s="43" t="s">
        <v>189</v>
      </c>
      <c r="C276" s="25">
        <v>38</v>
      </c>
      <c r="D276" s="25">
        <v>30</v>
      </c>
      <c r="E276" s="25">
        <v>16</v>
      </c>
      <c r="F276" s="25">
        <v>5</v>
      </c>
      <c r="G276" s="25">
        <v>6</v>
      </c>
      <c r="H276" s="25">
        <v>0</v>
      </c>
      <c r="I276" s="25">
        <v>1</v>
      </c>
      <c r="J276" s="25">
        <v>1</v>
      </c>
      <c r="K276" s="25">
        <v>0</v>
      </c>
      <c r="L276" s="21">
        <v>97</v>
      </c>
      <c r="M276" s="25"/>
      <c r="N276" s="25"/>
      <c r="O276" s="25"/>
      <c r="P276" s="25"/>
      <c r="Q276" s="25"/>
      <c r="R276" s="25"/>
      <c r="S276" s="25"/>
    </row>
    <row r="277" spans="1:19" x14ac:dyDescent="0.45">
      <c r="A277" s="19" t="s">
        <v>163</v>
      </c>
      <c r="B277" s="43" t="s">
        <v>190</v>
      </c>
      <c r="C277" s="25">
        <v>31</v>
      </c>
      <c r="D277" s="25">
        <v>21</v>
      </c>
      <c r="E277" s="25">
        <v>15</v>
      </c>
      <c r="F277" s="25">
        <v>5</v>
      </c>
      <c r="G277" s="25">
        <v>1</v>
      </c>
      <c r="H277" s="25">
        <v>1</v>
      </c>
      <c r="I277" s="25">
        <v>0</v>
      </c>
      <c r="J277" s="25">
        <v>1</v>
      </c>
      <c r="K277" s="25">
        <v>0</v>
      </c>
      <c r="L277" s="21">
        <v>75</v>
      </c>
      <c r="M277" s="21"/>
      <c r="N277" s="21"/>
      <c r="O277" s="21"/>
      <c r="P277" s="21"/>
      <c r="Q277" s="21"/>
      <c r="R277" s="21"/>
      <c r="S277" s="21"/>
    </row>
    <row r="278" spans="1:19" x14ac:dyDescent="0.45">
      <c r="A278" s="19" t="s">
        <v>163</v>
      </c>
      <c r="B278" s="43" t="s">
        <v>191</v>
      </c>
      <c r="C278" s="25">
        <v>17</v>
      </c>
      <c r="D278" s="25">
        <v>9</v>
      </c>
      <c r="E278" s="25">
        <v>16</v>
      </c>
      <c r="F278" s="25">
        <v>6</v>
      </c>
      <c r="G278" s="25">
        <v>3</v>
      </c>
      <c r="H278" s="25">
        <v>1</v>
      </c>
      <c r="I278" s="25">
        <v>0</v>
      </c>
      <c r="J278" s="25">
        <v>1</v>
      </c>
      <c r="K278" s="25">
        <v>0</v>
      </c>
      <c r="L278" s="21">
        <v>53</v>
      </c>
    </row>
    <row r="279" spans="1:19" x14ac:dyDescent="0.45">
      <c r="A279" s="19" t="s">
        <v>163</v>
      </c>
      <c r="B279" s="43" t="s">
        <v>192</v>
      </c>
      <c r="C279" s="25">
        <v>17</v>
      </c>
      <c r="D279" s="25">
        <v>10</v>
      </c>
      <c r="E279" s="25">
        <v>6</v>
      </c>
      <c r="F279" s="25">
        <v>5</v>
      </c>
      <c r="G279" s="25">
        <v>8</v>
      </c>
      <c r="H279" s="25">
        <v>0</v>
      </c>
      <c r="I279" s="25">
        <v>0</v>
      </c>
      <c r="J279" s="25">
        <v>3</v>
      </c>
      <c r="K279" s="25">
        <v>0</v>
      </c>
      <c r="L279" s="21">
        <v>49</v>
      </c>
      <c r="M279" s="19"/>
      <c r="N279" s="19"/>
      <c r="O279" s="19"/>
      <c r="P279" s="19"/>
      <c r="Q279" s="19"/>
      <c r="R279" s="19"/>
      <c r="S279" s="19"/>
    </row>
    <row r="280" spans="1:19" x14ac:dyDescent="0.45">
      <c r="A280" s="19" t="s">
        <v>163</v>
      </c>
      <c r="B280" s="43" t="s">
        <v>193</v>
      </c>
      <c r="C280" s="25">
        <v>12</v>
      </c>
      <c r="D280" s="25">
        <v>10</v>
      </c>
      <c r="E280" s="25">
        <v>1</v>
      </c>
      <c r="F280" s="25">
        <v>6</v>
      </c>
      <c r="G280" s="25">
        <v>7</v>
      </c>
      <c r="H280" s="25">
        <v>1</v>
      </c>
      <c r="I280" s="25">
        <v>0</v>
      </c>
      <c r="J280" s="25">
        <v>0</v>
      </c>
      <c r="K280" s="25">
        <v>0</v>
      </c>
      <c r="L280" s="21">
        <v>37</v>
      </c>
      <c r="M280" s="19"/>
      <c r="N280" s="19"/>
      <c r="O280" s="19"/>
      <c r="P280" s="19"/>
      <c r="Q280" s="19"/>
      <c r="R280" s="19"/>
      <c r="S280" s="19"/>
    </row>
    <row r="281" spans="1:19" x14ac:dyDescent="0.45">
      <c r="A281" s="19" t="s">
        <v>164</v>
      </c>
      <c r="B281" s="43" t="s">
        <v>186</v>
      </c>
      <c r="C281" s="25">
        <v>43</v>
      </c>
      <c r="D281" s="25">
        <v>25</v>
      </c>
      <c r="E281" s="25">
        <v>21</v>
      </c>
      <c r="F281" s="25">
        <v>7</v>
      </c>
      <c r="G281" s="25">
        <v>15</v>
      </c>
      <c r="H281" s="25">
        <v>1</v>
      </c>
      <c r="I281" s="25">
        <v>0</v>
      </c>
      <c r="J281" s="25">
        <v>2</v>
      </c>
      <c r="K281" s="25">
        <v>1</v>
      </c>
      <c r="L281" s="21">
        <v>115</v>
      </c>
      <c r="M281" s="25"/>
      <c r="N281" s="25"/>
      <c r="O281" s="25"/>
      <c r="P281" s="25"/>
      <c r="Q281" s="25"/>
      <c r="R281" s="25"/>
      <c r="S281" s="25"/>
    </row>
    <row r="282" spans="1:19" x14ac:dyDescent="0.45">
      <c r="A282" s="19" t="s">
        <v>164</v>
      </c>
      <c r="B282" s="43" t="s">
        <v>187</v>
      </c>
      <c r="C282" s="25">
        <v>42</v>
      </c>
      <c r="D282" s="25">
        <v>25</v>
      </c>
      <c r="E282" s="25">
        <v>19</v>
      </c>
      <c r="F282" s="25">
        <v>5</v>
      </c>
      <c r="G282" s="25">
        <v>10</v>
      </c>
      <c r="H282" s="25">
        <v>3</v>
      </c>
      <c r="I282" s="25">
        <v>1</v>
      </c>
      <c r="J282" s="25">
        <v>0</v>
      </c>
      <c r="K282" s="25">
        <v>1</v>
      </c>
      <c r="L282" s="21">
        <v>106</v>
      </c>
      <c r="M282" s="25"/>
      <c r="N282" s="25"/>
      <c r="O282" s="25"/>
      <c r="P282" s="25"/>
      <c r="Q282" s="25"/>
      <c r="R282" s="25"/>
      <c r="S282" s="25"/>
    </row>
    <row r="283" spans="1:19" x14ac:dyDescent="0.45">
      <c r="A283" s="19" t="s">
        <v>164</v>
      </c>
      <c r="B283" s="43" t="s">
        <v>188</v>
      </c>
      <c r="C283" s="25">
        <v>55</v>
      </c>
      <c r="D283" s="25">
        <v>26</v>
      </c>
      <c r="E283" s="25">
        <v>23</v>
      </c>
      <c r="F283" s="25">
        <v>9</v>
      </c>
      <c r="G283" s="25">
        <v>17</v>
      </c>
      <c r="H283" s="25">
        <v>0</v>
      </c>
      <c r="I283" s="25">
        <v>0</v>
      </c>
      <c r="J283" s="25">
        <v>4</v>
      </c>
      <c r="K283" s="25">
        <v>0</v>
      </c>
      <c r="L283" s="21">
        <v>134</v>
      </c>
      <c r="M283" s="25"/>
      <c r="N283" s="25"/>
      <c r="O283" s="25"/>
      <c r="P283" s="25"/>
      <c r="Q283" s="25"/>
      <c r="R283" s="25"/>
      <c r="S283" s="25"/>
    </row>
    <row r="284" spans="1:19" x14ac:dyDescent="0.45">
      <c r="A284" s="19" t="s">
        <v>164</v>
      </c>
      <c r="B284" s="43" t="s">
        <v>189</v>
      </c>
      <c r="C284" s="25">
        <v>40</v>
      </c>
      <c r="D284" s="25">
        <v>32</v>
      </c>
      <c r="E284" s="25">
        <v>16</v>
      </c>
      <c r="F284" s="25">
        <v>5</v>
      </c>
      <c r="G284" s="25">
        <v>6</v>
      </c>
      <c r="H284" s="25">
        <v>1</v>
      </c>
      <c r="I284" s="25">
        <v>1</v>
      </c>
      <c r="J284" s="25">
        <v>1</v>
      </c>
      <c r="K284" s="25">
        <v>0</v>
      </c>
      <c r="L284" s="21">
        <v>102</v>
      </c>
      <c r="M284" s="25"/>
      <c r="N284" s="25"/>
      <c r="O284" s="25"/>
      <c r="P284" s="25"/>
      <c r="Q284" s="25"/>
      <c r="R284" s="25"/>
      <c r="S284" s="25"/>
    </row>
    <row r="285" spans="1:19" x14ac:dyDescent="0.45">
      <c r="A285" s="19" t="s">
        <v>164</v>
      </c>
      <c r="B285" s="43" t="s">
        <v>190</v>
      </c>
      <c r="C285" s="25">
        <v>33</v>
      </c>
      <c r="D285" s="25">
        <v>20</v>
      </c>
      <c r="E285" s="25">
        <v>15</v>
      </c>
      <c r="F285" s="25">
        <v>5</v>
      </c>
      <c r="G285" s="25">
        <v>1</v>
      </c>
      <c r="H285" s="25">
        <v>1</v>
      </c>
      <c r="I285" s="25">
        <v>0</v>
      </c>
      <c r="J285" s="25">
        <v>1</v>
      </c>
      <c r="K285" s="25">
        <v>0</v>
      </c>
      <c r="L285" s="21">
        <v>76</v>
      </c>
      <c r="M285" s="25"/>
      <c r="N285" s="25"/>
      <c r="O285" s="25"/>
      <c r="P285" s="25"/>
      <c r="Q285" s="25"/>
      <c r="R285" s="25"/>
      <c r="S285" s="25"/>
    </row>
    <row r="286" spans="1:19" x14ac:dyDescent="0.45">
      <c r="A286" s="19" t="s">
        <v>164</v>
      </c>
      <c r="B286" s="43" t="s">
        <v>191</v>
      </c>
      <c r="C286" s="25">
        <v>16</v>
      </c>
      <c r="D286" s="25">
        <v>9</v>
      </c>
      <c r="E286" s="25">
        <v>16</v>
      </c>
      <c r="F286" s="25">
        <v>5</v>
      </c>
      <c r="G286" s="25">
        <v>2</v>
      </c>
      <c r="H286" s="25">
        <v>1</v>
      </c>
      <c r="I286" s="25">
        <v>0</v>
      </c>
      <c r="J286" s="25">
        <v>1</v>
      </c>
      <c r="K286" s="25">
        <v>0</v>
      </c>
      <c r="L286" s="21">
        <v>50</v>
      </c>
      <c r="M286" s="25"/>
      <c r="N286" s="25"/>
      <c r="O286" s="25"/>
      <c r="P286" s="25"/>
      <c r="Q286" s="25"/>
      <c r="R286" s="25"/>
      <c r="S286" s="25"/>
    </row>
    <row r="287" spans="1:19" x14ac:dyDescent="0.45">
      <c r="A287" s="19" t="s">
        <v>164</v>
      </c>
      <c r="B287" s="43" t="s">
        <v>192</v>
      </c>
      <c r="C287" s="25">
        <v>16</v>
      </c>
      <c r="D287" s="25">
        <v>11</v>
      </c>
      <c r="E287" s="25">
        <v>5</v>
      </c>
      <c r="F287" s="25">
        <v>5</v>
      </c>
      <c r="G287" s="25">
        <v>7</v>
      </c>
      <c r="H287" s="25">
        <v>0</v>
      </c>
      <c r="I287" s="25">
        <v>0</v>
      </c>
      <c r="J287" s="25">
        <v>2</v>
      </c>
      <c r="K287" s="25">
        <v>0</v>
      </c>
      <c r="L287" s="21">
        <v>46</v>
      </c>
      <c r="M287" s="25"/>
      <c r="N287" s="25"/>
      <c r="O287" s="25"/>
      <c r="P287" s="25"/>
      <c r="Q287" s="25"/>
      <c r="R287" s="25"/>
      <c r="S287" s="25"/>
    </row>
    <row r="288" spans="1:19" x14ac:dyDescent="0.45">
      <c r="A288" s="19" t="s">
        <v>164</v>
      </c>
      <c r="B288" s="43" t="s">
        <v>193</v>
      </c>
      <c r="C288" s="25">
        <v>12</v>
      </c>
      <c r="D288" s="25">
        <v>10</v>
      </c>
      <c r="E288" s="25">
        <v>1</v>
      </c>
      <c r="F288" s="25">
        <v>6</v>
      </c>
      <c r="G288" s="25">
        <v>7</v>
      </c>
      <c r="H288" s="25">
        <v>0</v>
      </c>
      <c r="I288" s="25">
        <v>0</v>
      </c>
      <c r="J288" s="25">
        <v>1</v>
      </c>
      <c r="K288" s="25">
        <v>0</v>
      </c>
      <c r="L288" s="21">
        <v>37</v>
      </c>
      <c r="M288" s="25"/>
      <c r="N288" s="25"/>
      <c r="O288" s="25"/>
      <c r="P288" s="25"/>
      <c r="Q288" s="25"/>
      <c r="R288" s="25"/>
      <c r="S288" s="25"/>
    </row>
    <row r="289" spans="1:19" x14ac:dyDescent="0.45">
      <c r="L289" s="25"/>
      <c r="M289" s="25"/>
      <c r="N289" s="25"/>
      <c r="O289" s="25"/>
      <c r="P289" s="25"/>
      <c r="Q289" s="25"/>
      <c r="R289" s="25"/>
      <c r="S289" s="25"/>
    </row>
    <row r="290" spans="1:19" x14ac:dyDescent="0.45">
      <c r="L290" s="21"/>
      <c r="M290" s="21"/>
      <c r="N290" s="21"/>
      <c r="O290" s="21"/>
      <c r="P290" s="21"/>
      <c r="Q290" s="21"/>
      <c r="R290" s="21"/>
      <c r="S290" s="21"/>
    </row>
    <row r="291" spans="1:19" x14ac:dyDescent="0.45">
      <c r="A291" s="8" t="str">
        <f>HYPERLINK("http://asic.gov.au/about-asic/dealing-with-asic/using-our-website/copyright-and-linking-to-our-websites/", "© Australian Securities &amp; Investments Commission")</f>
        <v>© Australian Securities &amp; Investments Commission</v>
      </c>
      <c r="B291" s="6"/>
    </row>
  </sheetData>
  <mergeCells count="7">
    <mergeCell ref="A64:L64"/>
    <mergeCell ref="A7:L7"/>
    <mergeCell ref="A5:L5"/>
    <mergeCell ref="A4:L4"/>
    <mergeCell ref="A1:L1"/>
    <mergeCell ref="A2:L2"/>
    <mergeCell ref="A3:L3"/>
  </mergeCells>
  <hyperlinks>
    <hyperlink ref="A291" r:id="rId1" display="http://www.asic.gov.au/asic/asic.nsf/byheadline/Copyright+%26+linking+to+our+websites?openDocument" xr:uid="{00000000-0004-0000-0700-000000000000}"/>
  </hyperlinks>
  <pageMargins left="0.7" right="0.7" top="0.75" bottom="0.75" header="0.3" footer="0.3"/>
  <pageSetup paperSize="9" orientation="portrait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46"/>
  <sheetViews>
    <sheetView zoomScaleNormal="100" zoomScaleSheetLayoutView="100" workbookViewId="0">
      <pane ySplit="6" topLeftCell="A33" activePane="bottomLeft" state="frozen"/>
      <selection pane="bottomLeft" activeCell="A3" sqref="A3:G3"/>
    </sheetView>
  </sheetViews>
  <sheetFormatPr defaultColWidth="10.796875" defaultRowHeight="14.25" x14ac:dyDescent="0.45"/>
  <cols>
    <col min="1" max="1" width="24.73046875" customWidth="1"/>
    <col min="2" max="8" width="12.73046875" customWidth="1"/>
  </cols>
  <sheetData>
    <row r="1" spans="1:21" ht="75" customHeight="1" x14ac:dyDescent="0.45">
      <c r="A1" s="45"/>
      <c r="B1" s="45"/>
      <c r="C1" s="45"/>
      <c r="D1" s="45"/>
      <c r="E1" s="45"/>
      <c r="F1" s="45"/>
      <c r="G1" s="4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10"/>
    </row>
    <row r="2" spans="1:21" ht="15.7" customHeight="1" x14ac:dyDescent="0.45">
      <c r="A2" s="46" t="s">
        <v>0</v>
      </c>
      <c r="B2" s="46"/>
      <c r="C2" s="46"/>
      <c r="D2" s="46"/>
      <c r="E2" s="46"/>
      <c r="F2" s="46"/>
      <c r="G2" s="46"/>
    </row>
    <row r="3" spans="1:21" ht="25.05" customHeight="1" x14ac:dyDescent="0.45">
      <c r="A3" s="47" t="str">
        <f>Contents!A3</f>
        <v>Released: August 2026</v>
      </c>
      <c r="B3" s="47"/>
      <c r="C3" s="47"/>
      <c r="D3" s="47"/>
      <c r="E3" s="47"/>
      <c r="F3" s="47"/>
      <c r="G3" s="47"/>
    </row>
    <row r="4" spans="1:21" ht="15" customHeight="1" x14ac:dyDescent="0.45">
      <c r="A4" s="51" t="s">
        <v>11</v>
      </c>
      <c r="B4" s="51"/>
      <c r="C4" s="51"/>
      <c r="D4" s="51"/>
      <c r="E4" s="51"/>
      <c r="F4" s="51"/>
      <c r="G4" s="51"/>
    </row>
    <row r="5" spans="1:21" ht="15" customHeight="1" x14ac:dyDescent="0.45">
      <c r="A5" s="50" t="s">
        <v>194</v>
      </c>
      <c r="B5" s="50"/>
      <c r="C5" s="50"/>
      <c r="D5" s="50"/>
      <c r="E5" s="50"/>
      <c r="F5" s="50"/>
      <c r="G5" s="50"/>
    </row>
    <row r="6" spans="1:21" ht="39.75" customHeight="1" x14ac:dyDescent="0.45">
      <c r="A6" s="14" t="s">
        <v>17</v>
      </c>
      <c r="B6" s="42" t="s">
        <v>167</v>
      </c>
      <c r="C6" s="42" t="s">
        <v>195</v>
      </c>
      <c r="D6" s="42" t="s">
        <v>196</v>
      </c>
      <c r="E6" s="42" t="s">
        <v>197</v>
      </c>
      <c r="F6" s="42" t="s">
        <v>198</v>
      </c>
      <c r="G6" s="42" t="s">
        <v>181</v>
      </c>
      <c r="I6" s="21"/>
      <c r="J6" s="21"/>
      <c r="K6" s="21"/>
      <c r="L6" s="28"/>
    </row>
    <row r="7" spans="1:21" ht="15" customHeight="1" x14ac:dyDescent="0.45">
      <c r="A7" s="44" t="s">
        <v>28</v>
      </c>
      <c r="B7" s="44"/>
      <c r="C7" s="44"/>
      <c r="D7" s="44"/>
      <c r="E7" s="44"/>
      <c r="F7" s="44"/>
      <c r="G7" s="44"/>
      <c r="L7" s="15"/>
    </row>
    <row r="8" spans="1:21" x14ac:dyDescent="0.45">
      <c r="A8" s="19" t="s">
        <v>49</v>
      </c>
      <c r="B8" s="25">
        <v>115</v>
      </c>
      <c r="C8" s="25">
        <v>119</v>
      </c>
      <c r="D8" s="25">
        <v>97</v>
      </c>
      <c r="E8" s="25">
        <v>143</v>
      </c>
      <c r="F8" s="25">
        <v>159</v>
      </c>
      <c r="G8" s="21">
        <v>633</v>
      </c>
      <c r="I8" s="13"/>
      <c r="J8" s="13"/>
      <c r="K8" s="13"/>
      <c r="L8" s="15"/>
    </row>
    <row r="9" spans="1:21" x14ac:dyDescent="0.45">
      <c r="A9" s="19" t="s">
        <v>50</v>
      </c>
      <c r="B9" s="25">
        <v>120</v>
      </c>
      <c r="C9" s="25">
        <v>136</v>
      </c>
      <c r="D9" s="25">
        <v>81</v>
      </c>
      <c r="E9" s="25">
        <v>139</v>
      </c>
      <c r="F9" s="25">
        <v>173</v>
      </c>
      <c r="G9" s="21">
        <v>649</v>
      </c>
      <c r="I9" s="13"/>
      <c r="J9" s="13"/>
      <c r="K9" s="13"/>
      <c r="L9" s="15"/>
    </row>
    <row r="10" spans="1:21" x14ac:dyDescent="0.45">
      <c r="A10" s="19" t="s">
        <v>51</v>
      </c>
      <c r="B10" s="25">
        <v>116</v>
      </c>
      <c r="C10" s="25">
        <v>141</v>
      </c>
      <c r="D10" s="25">
        <v>87</v>
      </c>
      <c r="E10" s="25">
        <v>149</v>
      </c>
      <c r="F10" s="25">
        <v>153</v>
      </c>
      <c r="G10" s="21">
        <v>646</v>
      </c>
      <c r="I10" s="13"/>
      <c r="J10" s="13"/>
      <c r="K10" s="13"/>
      <c r="L10" s="15"/>
    </row>
    <row r="11" spans="1:21" x14ac:dyDescent="0.45">
      <c r="A11" s="19" t="s">
        <v>52</v>
      </c>
      <c r="B11" s="25">
        <v>116</v>
      </c>
      <c r="C11" s="25">
        <v>145</v>
      </c>
      <c r="D11" s="25">
        <v>85</v>
      </c>
      <c r="E11" s="25">
        <v>185</v>
      </c>
      <c r="F11" s="25">
        <v>125</v>
      </c>
      <c r="G11" s="21">
        <v>656</v>
      </c>
      <c r="I11" s="13"/>
      <c r="J11" s="13"/>
      <c r="K11" s="13"/>
      <c r="L11" s="15"/>
    </row>
    <row r="12" spans="1:21" x14ac:dyDescent="0.45">
      <c r="A12" s="19" t="s">
        <v>53</v>
      </c>
      <c r="B12" s="25">
        <v>107</v>
      </c>
      <c r="C12" s="25">
        <v>151</v>
      </c>
      <c r="D12" s="25">
        <v>85</v>
      </c>
      <c r="E12" s="25">
        <v>182</v>
      </c>
      <c r="F12" s="25">
        <v>119</v>
      </c>
      <c r="G12" s="21">
        <v>644</v>
      </c>
      <c r="I12" s="13"/>
      <c r="J12" s="13"/>
      <c r="K12" s="13"/>
      <c r="L12" s="15"/>
    </row>
    <row r="13" spans="1:21" ht="15" customHeight="1" x14ac:dyDescent="0.45">
      <c r="A13" s="19" t="s">
        <v>54</v>
      </c>
      <c r="B13" s="25">
        <v>112</v>
      </c>
      <c r="C13" s="25">
        <v>142</v>
      </c>
      <c r="D13" s="25">
        <v>85</v>
      </c>
      <c r="E13" s="25">
        <v>176</v>
      </c>
      <c r="F13" s="25">
        <v>144</v>
      </c>
      <c r="G13" s="21">
        <v>659</v>
      </c>
      <c r="I13" s="13"/>
      <c r="J13" s="13"/>
      <c r="L13" s="15"/>
    </row>
    <row r="14" spans="1:21" x14ac:dyDescent="0.45">
      <c r="A14" s="19" t="s">
        <v>55</v>
      </c>
      <c r="B14" s="25">
        <v>118</v>
      </c>
      <c r="C14" s="25">
        <v>144</v>
      </c>
      <c r="D14" s="25">
        <v>82</v>
      </c>
      <c r="E14" s="25">
        <v>178</v>
      </c>
      <c r="F14" s="25">
        <v>146</v>
      </c>
      <c r="G14" s="21">
        <v>668</v>
      </c>
    </row>
    <row r="15" spans="1:21" x14ac:dyDescent="0.45">
      <c r="A15" s="44" t="s">
        <v>173</v>
      </c>
      <c r="B15" s="44">
        <v>113</v>
      </c>
      <c r="C15" s="44">
        <v>149</v>
      </c>
      <c r="D15" s="44">
        <v>69</v>
      </c>
      <c r="E15" s="44">
        <v>160</v>
      </c>
      <c r="F15" s="44">
        <v>158</v>
      </c>
      <c r="G15" s="44">
        <f t="shared" ref="G15" si="0">SUM(B15:F15)</f>
        <v>649</v>
      </c>
    </row>
    <row r="16" spans="1:21" x14ac:dyDescent="0.45">
      <c r="A16" s="19" t="s">
        <v>137</v>
      </c>
      <c r="B16" s="25">
        <v>113</v>
      </c>
      <c r="C16" s="25">
        <v>149</v>
      </c>
      <c r="D16" s="25">
        <v>69</v>
      </c>
      <c r="E16" s="25">
        <v>160</v>
      </c>
      <c r="F16" s="25">
        <v>158</v>
      </c>
      <c r="G16" s="21">
        <v>649</v>
      </c>
    </row>
    <row r="17" spans="1:27" x14ac:dyDescent="0.45">
      <c r="A17" s="19" t="s">
        <v>138</v>
      </c>
      <c r="B17" s="25">
        <v>117</v>
      </c>
      <c r="C17" s="25">
        <v>145</v>
      </c>
      <c r="D17" s="25">
        <v>65</v>
      </c>
      <c r="E17" s="25">
        <v>158</v>
      </c>
      <c r="F17" s="25">
        <v>162</v>
      </c>
      <c r="G17" s="21">
        <v>647</v>
      </c>
    </row>
    <row r="18" spans="1:27" x14ac:dyDescent="0.45">
      <c r="A18" s="19" t="s">
        <v>139</v>
      </c>
      <c r="B18" s="25">
        <v>116</v>
      </c>
      <c r="C18" s="25">
        <v>134</v>
      </c>
      <c r="D18" s="25">
        <v>77</v>
      </c>
      <c r="E18" s="25">
        <v>155</v>
      </c>
      <c r="F18" s="25">
        <v>158</v>
      </c>
      <c r="G18" s="21">
        <v>640</v>
      </c>
    </row>
    <row r="19" spans="1:27" x14ac:dyDescent="0.45">
      <c r="A19" s="19" t="s">
        <v>140</v>
      </c>
      <c r="B19" s="25">
        <v>115</v>
      </c>
      <c r="C19" s="25">
        <v>119</v>
      </c>
      <c r="D19" s="25">
        <v>97</v>
      </c>
      <c r="E19" s="25">
        <v>143</v>
      </c>
      <c r="F19" s="25">
        <v>159</v>
      </c>
      <c r="G19" s="21">
        <v>633</v>
      </c>
    </row>
    <row r="20" spans="1:27" x14ac:dyDescent="0.45">
      <c r="A20" s="19" t="s">
        <v>141</v>
      </c>
      <c r="B20" s="25">
        <v>112</v>
      </c>
      <c r="C20" s="25">
        <v>126</v>
      </c>
      <c r="D20" s="25">
        <v>89</v>
      </c>
      <c r="E20" s="25">
        <v>153</v>
      </c>
      <c r="F20" s="25">
        <v>160</v>
      </c>
      <c r="G20" s="21">
        <v>640</v>
      </c>
    </row>
    <row r="21" spans="1:27" x14ac:dyDescent="0.45">
      <c r="A21" s="19" t="s">
        <v>142</v>
      </c>
      <c r="B21" s="25">
        <v>112</v>
      </c>
      <c r="C21" s="25">
        <v>132</v>
      </c>
      <c r="D21" s="25">
        <v>89</v>
      </c>
      <c r="E21" s="25">
        <v>133</v>
      </c>
      <c r="F21" s="25">
        <v>182</v>
      </c>
      <c r="G21" s="21">
        <v>648</v>
      </c>
    </row>
    <row r="22" spans="1:27" x14ac:dyDescent="0.45">
      <c r="A22" s="19" t="s">
        <v>143</v>
      </c>
      <c r="B22" s="25">
        <v>112</v>
      </c>
      <c r="C22" s="25">
        <v>138</v>
      </c>
      <c r="D22" s="25">
        <v>83</v>
      </c>
      <c r="E22" s="25">
        <v>134</v>
      </c>
      <c r="F22" s="25">
        <v>182</v>
      </c>
      <c r="G22" s="21">
        <v>649</v>
      </c>
    </row>
    <row r="23" spans="1:27" x14ac:dyDescent="0.45">
      <c r="A23" s="19" t="s">
        <v>144</v>
      </c>
      <c r="B23" s="25">
        <v>120</v>
      </c>
      <c r="C23" s="25">
        <v>136</v>
      </c>
      <c r="D23" s="25">
        <v>81</v>
      </c>
      <c r="E23" s="25">
        <v>139</v>
      </c>
      <c r="F23" s="25">
        <v>173</v>
      </c>
      <c r="G23" s="21">
        <v>649</v>
      </c>
    </row>
    <row r="24" spans="1:27" x14ac:dyDescent="0.45">
      <c r="A24" s="19" t="s">
        <v>145</v>
      </c>
      <c r="B24" s="25">
        <v>119</v>
      </c>
      <c r="C24" s="25">
        <v>142</v>
      </c>
      <c r="D24" s="25">
        <v>82</v>
      </c>
      <c r="E24" s="25">
        <v>156</v>
      </c>
      <c r="F24" s="25">
        <v>153</v>
      </c>
      <c r="G24" s="21">
        <v>652</v>
      </c>
    </row>
    <row r="25" spans="1:27" x14ac:dyDescent="0.45">
      <c r="A25" s="19" t="s">
        <v>146</v>
      </c>
      <c r="B25" s="25">
        <v>120</v>
      </c>
      <c r="C25" s="25">
        <v>145</v>
      </c>
      <c r="D25" s="25">
        <v>88</v>
      </c>
      <c r="E25" s="25">
        <v>152</v>
      </c>
      <c r="F25" s="25">
        <v>150</v>
      </c>
      <c r="G25" s="21">
        <v>655</v>
      </c>
    </row>
    <row r="26" spans="1:27" x14ac:dyDescent="0.45">
      <c r="A26" s="19" t="s">
        <v>147</v>
      </c>
      <c r="B26" s="25">
        <v>120</v>
      </c>
      <c r="C26" s="25">
        <v>138</v>
      </c>
      <c r="D26" s="25">
        <v>93</v>
      </c>
      <c r="E26" s="25">
        <v>131</v>
      </c>
      <c r="F26" s="25">
        <v>171</v>
      </c>
      <c r="G26" s="21">
        <v>653</v>
      </c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3"/>
      <c r="S26" s="13"/>
      <c r="T26" s="12"/>
      <c r="U26" s="12"/>
      <c r="V26" s="34"/>
      <c r="W26" s="13"/>
      <c r="X26" s="13"/>
      <c r="Y26" s="13"/>
      <c r="Z26" s="13"/>
      <c r="AA26" s="15"/>
    </row>
    <row r="27" spans="1:27" x14ac:dyDescent="0.45">
      <c r="A27" s="19" t="s">
        <v>148</v>
      </c>
      <c r="B27" s="25">
        <v>116</v>
      </c>
      <c r="C27" s="25">
        <v>141</v>
      </c>
      <c r="D27" s="25">
        <v>87</v>
      </c>
      <c r="E27" s="25">
        <v>149</v>
      </c>
      <c r="F27" s="25">
        <v>153</v>
      </c>
      <c r="G27" s="21">
        <v>646</v>
      </c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3"/>
      <c r="S27" s="13"/>
      <c r="T27" s="12"/>
      <c r="U27" s="12"/>
      <c r="V27" s="34"/>
      <c r="W27" s="13"/>
      <c r="X27" s="13"/>
      <c r="Y27" s="13"/>
      <c r="Z27" s="13"/>
      <c r="AA27" s="15"/>
    </row>
    <row r="28" spans="1:27" x14ac:dyDescent="0.45">
      <c r="A28" s="19" t="s">
        <v>149</v>
      </c>
      <c r="B28" s="25">
        <v>109</v>
      </c>
      <c r="C28" s="25">
        <v>149</v>
      </c>
      <c r="D28" s="25">
        <v>89</v>
      </c>
      <c r="E28" s="25">
        <v>132</v>
      </c>
      <c r="F28" s="25">
        <v>172</v>
      </c>
      <c r="G28" s="21">
        <v>651</v>
      </c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3"/>
      <c r="S28" s="13"/>
      <c r="T28" s="12"/>
      <c r="U28" s="12"/>
      <c r="V28" s="34"/>
      <c r="W28" s="13"/>
      <c r="X28" s="13"/>
      <c r="Y28" s="13"/>
      <c r="Z28" s="13"/>
      <c r="AA28" s="15"/>
    </row>
    <row r="29" spans="1:27" x14ac:dyDescent="0.45">
      <c r="A29" s="19" t="s">
        <v>150</v>
      </c>
      <c r="B29" s="25">
        <v>111</v>
      </c>
      <c r="C29" s="25">
        <v>144</v>
      </c>
      <c r="D29" s="25">
        <v>93</v>
      </c>
      <c r="E29" s="25">
        <v>158</v>
      </c>
      <c r="F29" s="25">
        <v>149</v>
      </c>
      <c r="G29" s="21">
        <v>655</v>
      </c>
    </row>
    <row r="30" spans="1:27" x14ac:dyDescent="0.45">
      <c r="A30" s="19" t="s">
        <v>151</v>
      </c>
      <c r="B30" s="25">
        <v>122</v>
      </c>
      <c r="C30" s="25">
        <v>141</v>
      </c>
      <c r="D30" s="25">
        <v>84</v>
      </c>
      <c r="E30" s="25">
        <v>186</v>
      </c>
      <c r="F30" s="25">
        <v>126</v>
      </c>
      <c r="G30" s="21">
        <v>659</v>
      </c>
    </row>
    <row r="31" spans="1:27" x14ac:dyDescent="0.45">
      <c r="A31" s="19" t="s">
        <v>152</v>
      </c>
      <c r="B31" s="25">
        <v>116</v>
      </c>
      <c r="C31" s="25">
        <v>145</v>
      </c>
      <c r="D31" s="25">
        <v>85</v>
      </c>
      <c r="E31" s="25">
        <v>185</v>
      </c>
      <c r="F31" s="25">
        <v>125</v>
      </c>
      <c r="G31" s="21">
        <v>656</v>
      </c>
      <c r="H31" s="12"/>
      <c r="I31" s="12"/>
      <c r="J31" s="13"/>
      <c r="K31" s="12"/>
      <c r="L31" s="26"/>
      <c r="M31" s="18"/>
      <c r="N31" s="18"/>
      <c r="O31" s="17"/>
      <c r="P31" s="26"/>
    </row>
    <row r="32" spans="1:27" x14ac:dyDescent="0.45">
      <c r="A32" s="19" t="s">
        <v>153</v>
      </c>
      <c r="B32" s="25">
        <v>114</v>
      </c>
      <c r="C32" s="25">
        <v>147</v>
      </c>
      <c r="D32" s="25">
        <v>86</v>
      </c>
      <c r="E32" s="25">
        <v>189</v>
      </c>
      <c r="F32" s="25">
        <v>125</v>
      </c>
      <c r="G32" s="21">
        <v>661</v>
      </c>
      <c r="H32" s="12"/>
      <c r="I32" s="12"/>
      <c r="J32" s="13"/>
      <c r="K32" s="12"/>
      <c r="L32" s="26"/>
      <c r="M32" s="18"/>
      <c r="N32" s="18"/>
      <c r="O32" s="17"/>
      <c r="P32" s="26"/>
    </row>
    <row r="33" spans="1:16" x14ac:dyDescent="0.45">
      <c r="A33" s="19" t="s">
        <v>154</v>
      </c>
      <c r="B33" s="25">
        <v>109</v>
      </c>
      <c r="C33" s="25">
        <v>148</v>
      </c>
      <c r="D33" s="25">
        <v>86</v>
      </c>
      <c r="E33" s="25">
        <v>189</v>
      </c>
      <c r="F33" s="25">
        <v>122</v>
      </c>
      <c r="G33" s="21">
        <v>654</v>
      </c>
    </row>
    <row r="34" spans="1:16" x14ac:dyDescent="0.45">
      <c r="A34" s="19" t="s">
        <v>155</v>
      </c>
      <c r="B34" s="25">
        <v>108</v>
      </c>
      <c r="C34" s="25">
        <v>151</v>
      </c>
      <c r="D34" s="25">
        <v>85</v>
      </c>
      <c r="E34" s="25">
        <v>184</v>
      </c>
      <c r="F34" s="25">
        <v>120</v>
      </c>
      <c r="G34" s="21">
        <v>648</v>
      </c>
    </row>
    <row r="35" spans="1:16" x14ac:dyDescent="0.45">
      <c r="A35" s="19" t="s">
        <v>156</v>
      </c>
      <c r="B35" s="25">
        <v>107</v>
      </c>
      <c r="C35" s="25">
        <v>151</v>
      </c>
      <c r="D35" s="25">
        <v>85</v>
      </c>
      <c r="E35" s="25">
        <v>182</v>
      </c>
      <c r="F35" s="25">
        <v>119</v>
      </c>
      <c r="G35" s="21">
        <v>644</v>
      </c>
    </row>
    <row r="36" spans="1:16" x14ac:dyDescent="0.45">
      <c r="A36" s="19" t="s">
        <v>157</v>
      </c>
      <c r="B36" s="25">
        <v>107</v>
      </c>
      <c r="C36" s="25">
        <v>150</v>
      </c>
      <c r="D36" s="25">
        <v>90</v>
      </c>
      <c r="E36" s="25">
        <v>187</v>
      </c>
      <c r="F36" s="25">
        <v>123</v>
      </c>
      <c r="G36" s="21">
        <v>657</v>
      </c>
      <c r="H36" s="12"/>
      <c r="J36" s="13"/>
      <c r="K36" s="12"/>
      <c r="L36" s="26"/>
      <c r="M36" s="18"/>
      <c r="N36" s="18"/>
      <c r="O36" s="17"/>
      <c r="P36" s="26"/>
    </row>
    <row r="37" spans="1:16" x14ac:dyDescent="0.45">
      <c r="A37" s="19" t="s">
        <v>158</v>
      </c>
      <c r="B37" s="25">
        <v>107</v>
      </c>
      <c r="C37" s="25">
        <v>157</v>
      </c>
      <c r="D37" s="25">
        <v>83</v>
      </c>
      <c r="E37" s="25">
        <v>190</v>
      </c>
      <c r="F37" s="25">
        <v>123</v>
      </c>
      <c r="G37" s="21">
        <v>660</v>
      </c>
    </row>
    <row r="38" spans="1:16" x14ac:dyDescent="0.45">
      <c r="A38" s="19" t="s">
        <v>159</v>
      </c>
      <c r="B38" s="25">
        <v>108</v>
      </c>
      <c r="C38" s="25">
        <v>157</v>
      </c>
      <c r="D38" s="25">
        <v>83</v>
      </c>
      <c r="E38" s="25">
        <v>171</v>
      </c>
      <c r="F38" s="25">
        <v>145</v>
      </c>
      <c r="G38" s="21">
        <v>664</v>
      </c>
    </row>
    <row r="39" spans="1:16" x14ac:dyDescent="0.45">
      <c r="A39" s="19" t="s">
        <v>160</v>
      </c>
      <c r="B39" s="25">
        <v>112</v>
      </c>
      <c r="C39" s="25">
        <v>142</v>
      </c>
      <c r="D39" s="25">
        <v>85</v>
      </c>
      <c r="E39" s="25">
        <v>176</v>
      </c>
      <c r="F39" s="25">
        <v>144</v>
      </c>
      <c r="G39" s="21">
        <v>659</v>
      </c>
    </row>
    <row r="40" spans="1:16" x14ac:dyDescent="0.45">
      <c r="A40" s="19" t="s">
        <v>161</v>
      </c>
      <c r="B40" s="25">
        <v>116</v>
      </c>
      <c r="C40" s="25">
        <v>132</v>
      </c>
      <c r="D40" s="25">
        <v>96</v>
      </c>
      <c r="E40" s="25">
        <v>175</v>
      </c>
      <c r="F40" s="25">
        <v>146</v>
      </c>
      <c r="G40" s="21">
        <v>665</v>
      </c>
      <c r="H40" s="12"/>
    </row>
    <row r="41" spans="1:16" x14ac:dyDescent="0.45">
      <c r="A41" s="19" t="s">
        <v>162</v>
      </c>
      <c r="B41" s="25">
        <v>116</v>
      </c>
      <c r="C41" s="25">
        <v>130</v>
      </c>
      <c r="D41" s="25">
        <v>96</v>
      </c>
      <c r="E41" s="25">
        <v>174</v>
      </c>
      <c r="F41" s="25">
        <v>145</v>
      </c>
      <c r="G41" s="21">
        <v>661</v>
      </c>
      <c r="H41" s="12"/>
      <c r="L41" s="15"/>
    </row>
    <row r="42" spans="1:16" x14ac:dyDescent="0.45">
      <c r="A42" s="19" t="s">
        <v>163</v>
      </c>
      <c r="B42" s="25">
        <v>116</v>
      </c>
      <c r="C42" s="25">
        <v>130</v>
      </c>
      <c r="D42" s="25">
        <v>97</v>
      </c>
      <c r="E42" s="25">
        <v>175</v>
      </c>
      <c r="F42" s="25">
        <v>147</v>
      </c>
      <c r="G42" s="21">
        <v>665</v>
      </c>
    </row>
    <row r="43" spans="1:16" x14ac:dyDescent="0.45">
      <c r="A43" s="19" t="s">
        <v>164</v>
      </c>
      <c r="B43" s="25">
        <v>117</v>
      </c>
      <c r="C43" s="25">
        <v>144</v>
      </c>
      <c r="D43" s="25">
        <v>82</v>
      </c>
      <c r="E43" s="25">
        <v>178</v>
      </c>
      <c r="F43" s="25">
        <v>145</v>
      </c>
      <c r="G43" s="21">
        <v>666</v>
      </c>
      <c r="L43" s="15"/>
    </row>
    <row r="45" spans="1:16" x14ac:dyDescent="0.45">
      <c r="A45" s="6"/>
    </row>
    <row r="46" spans="1:16" x14ac:dyDescent="0.45">
      <c r="A46" s="8" t="str">
        <f>HYPERLINK("http://asic.gov.au/about-asic/dealing-with-asic/using-our-website/copyright-and-linking-to-our-websites/", "© Australian Securities &amp; Investments Commission")</f>
        <v>© Australian Securities &amp; Investments Commission</v>
      </c>
    </row>
  </sheetData>
  <mergeCells count="7">
    <mergeCell ref="A15:G15"/>
    <mergeCell ref="A7:G7"/>
    <mergeCell ref="A5:G5"/>
    <mergeCell ref="A1:G1"/>
    <mergeCell ref="A2:G2"/>
    <mergeCell ref="A3:G3"/>
    <mergeCell ref="A4:G4"/>
  </mergeCells>
  <hyperlinks>
    <hyperlink ref="A45" r:id="rId1" display="http://www.asic.gov.au/asic/asic.nsf/byheadline/Copyright+%26+linking+to+our+websites?openDocument" xr:uid="{00000000-0004-0000-0800-000000000000}"/>
  </hyperlinks>
  <pageMargins left="0.7" right="0.7" top="0.75" bottom="0.75" header="0.3" footer="0.3"/>
  <pageSetup paperSize="9" scale="97" orientation="portrait" verticalDpi="9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/>
</file>

<file path=customXml/item2.xml><?xml version="1.0" encoding="utf-8"?>
<?mso-contentType ?>
<SharedContentType xmlns="Microsoft.SharePoint.Taxonomy.ContentTypeSync" SourceId="af302855-5de3-48f9-83c2-fc1acc0f760b" ContentTypeId="0x010100B5F685A1365F544391EF8C813B164F3A" PreviousValue="false"/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1abb5e704a84578aa4b8ef0390c3b25 xmlns="db2b92ca-6ed0-4085-802d-4c686a2e8c3f">
      <Terms xmlns="http://schemas.microsoft.com/office/infopath/2007/PartnerControls">
        <TermInfo xmlns="http://schemas.microsoft.com/office/infopath/2007/PartnerControls">
          <TermName xmlns="http://schemas.microsoft.com/office/infopath/2007/PartnerControls">OFFICIAL</TermName>
          <TermId xmlns="http://schemas.microsoft.com/office/infopath/2007/PartnerControls">cffd3088-7a74-4edb-8c9e-fbf79371a422</TermId>
        </TermInfo>
      </Terms>
    </p1abb5e704a84578aa4b8ef0390c3b25>
    <TaxCatchAll xmlns="db2b92ca-6ed0-4085-802d-4c686a2e8c3f">
      <Value>3</Value>
    </TaxCatchAll>
    <DocumentNotes xmlns="db2b92ca-6ed0-4085-802d-4c686a2e8c3f" xsi:nil="true"/>
    <NAPReason xmlns="db2b92ca-6ed0-4085-802d-4c686a2e8c3f" xsi:nil="true"/>
    <_dlc_DocId xmlns="eb44715b-cd74-4c79-92c4-f0e9f1a86440">001052-1053253107-661</_dlc_DocId>
    <_dlc_DocIdUrl xmlns="eb44715b-cd74-4c79-92c4-f0e9f1a86440">
      <Url>https://asiclink.sharepoint.com/teams/001052/_layouts/15/DocIdRedir.aspx?ID=001052-1053253107-661</Url>
      <Description>001052-1053253107-661</Description>
    </_dlc_DocIdUrl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ASIC Document" ma:contentTypeID="0x010100B5F685A1365F544391EF8C813B164F3A005FD560CB2B46D34B9C283AE22BF8ABD4" ma:contentTypeVersion="31" ma:contentTypeDescription="" ma:contentTypeScope="" ma:versionID="267e927d54da1cee72efd5de0006aea0">
  <xsd:schema xmlns:xsd="http://www.w3.org/2001/XMLSchema" xmlns:xs="http://www.w3.org/2001/XMLSchema" xmlns:p="http://schemas.microsoft.com/office/2006/metadata/properties" xmlns:ns2="db2b92ca-6ed0-4085-802d-4c686a2e8c3f" xmlns:ns3="f5f87b0a-6b1c-43f6-b598-b02b82761356" xmlns:ns4="eb44715b-cd74-4c79-92c4-f0e9f1a86440" targetNamespace="http://schemas.microsoft.com/office/2006/metadata/properties" ma:root="true" ma:fieldsID="c89ef1276ce0df18647de7ed1c28f3e3" ns2:_="" ns3:_="" ns4:_="">
    <xsd:import namespace="db2b92ca-6ed0-4085-802d-4c686a2e8c3f"/>
    <xsd:import namespace="f5f87b0a-6b1c-43f6-b598-b02b82761356"/>
    <xsd:import namespace="eb44715b-cd74-4c79-92c4-f0e9f1a86440"/>
    <xsd:element name="properties">
      <xsd:complexType>
        <xsd:sequence>
          <xsd:element name="documentManagement">
            <xsd:complexType>
              <xsd:all>
                <xsd:element ref="ns2:NAPReason" minOccurs="0"/>
                <xsd:element ref="ns2:p1abb5e704a84578aa4b8ef0390c3b25" minOccurs="0"/>
                <xsd:element ref="ns2:TaxCatchAll" minOccurs="0"/>
                <xsd:element ref="ns2:TaxCatchAllLabel" minOccurs="0"/>
                <xsd:element ref="ns2:DocumentNotes" minOccurs="0"/>
                <xsd:element ref="ns3:MediaServiceAutoKeyPoints" minOccurs="0"/>
                <xsd:element ref="ns3:MediaServiceKeyPoints" minOccurs="0"/>
                <xsd:element ref="ns3:MediaServiceFastMetadata" minOccurs="0"/>
                <xsd:element ref="ns3:MediaServiceMetadata" minOccurs="0"/>
                <xsd:element ref="ns3:MediaServiceObjectDetectorVersions" minOccurs="0"/>
                <xsd:element ref="ns3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b92ca-6ed0-4085-802d-4c686a2e8c3f" elementFormDefault="qualified">
    <xsd:import namespace="http://schemas.microsoft.com/office/2006/documentManagement/types"/>
    <xsd:import namespace="http://schemas.microsoft.com/office/infopath/2007/PartnerControls"/>
    <xsd:element name="NAPReason" ma:index="8" nillable="true" ma:displayName="NAP Reason" ma:internalName="NAPReason">
      <xsd:simpleType>
        <xsd:restriction base="dms:Choice">
          <xsd:enumeration value="Created in error"/>
          <xsd:enumeration value="Low risk email, calendar entry or alert"/>
          <xsd:enumeration value="Copy kept for reference only"/>
          <xsd:enumeration value="Duplicate"/>
          <xsd:enumeration value="Rough working paper or calculations"/>
          <xsd:enumeration value="Draft not intended for further use"/>
          <xsd:enumeration value="Externally published material"/>
          <xsd:enumeration value="Unofficial information"/>
        </xsd:restriction>
      </xsd:simpleType>
    </xsd:element>
    <xsd:element name="p1abb5e704a84578aa4b8ef0390c3b25" ma:index="9" ma:taxonomy="true" ma:internalName="p1abb5e704a84578aa4b8ef0390c3b25" ma:taxonomyFieldName="SecurityClassification" ma:displayName="Security Classification" ma:readOnly="false" ma:fieldId="{91abb5e7-04a8-4578-aa4b-8ef0390c3b25}" ma:sspId="af302855-5de3-48f9-83c2-fc1acc0f760b" ma:termSetId="1d2f2699-c9ac-44b7-aa84-d64945e6f0b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23046626-ced4-43a5-bd99-cf945da47645}" ma:internalName="TaxCatchAll" ma:showField="CatchAllData" ma:web="eb44715b-cd74-4c79-92c4-f0e9f1a86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23046626-ced4-43a5-bd99-cf945da47645}" ma:internalName="TaxCatchAllLabel" ma:readOnly="true" ma:showField="CatchAllDataLabel" ma:web="eb44715b-cd74-4c79-92c4-f0e9f1a864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Notes" ma:index="13" nillable="true" ma:displayName="Document Notes" ma:internalName="DocumentNote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f87b0a-6b1c-43f6-b598-b02b82761356" elementFormDefault="qualified">
    <xsd:import namespace="http://schemas.microsoft.com/office/2006/documentManagement/types"/>
    <xsd:import namespace="http://schemas.microsoft.com/office/infopath/2007/PartnerControls"/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44715b-cd74-4c79-92c4-f0e9f1a86440" elementFormDefault="qualified">
    <xsd:import namespace="http://schemas.microsoft.com/office/2006/documentManagement/types"/>
    <xsd:import namespace="http://schemas.microsoft.com/office/infopath/2007/PartnerControls"/>
    <xsd:element name="_dlc_DocId" ma:index="20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1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2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EA21A5-F543-4388-B41C-2A1C806D0F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A670FB-C535-4FF3-8FC0-C9E01CD06536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FB9D577-B8CA-46B2-B3AF-C02A7727B5B8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6C299B7-C9C0-4168-8728-AADC2A80B50C}">
  <ds:schemaRefs>
    <ds:schemaRef ds:uri="http://purl.org/dc/elements/1.1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db2b92ca-6ed0-4085-802d-4c686a2e8c3f"/>
    <ds:schemaRef ds:uri="http://purl.org/dc/terms/"/>
    <ds:schemaRef ds:uri="http://purl.org/dc/dcmitype/"/>
    <ds:schemaRef ds:uri="http://schemas.microsoft.com/office/infopath/2007/PartnerControls"/>
    <ds:schemaRef ds:uri="eb44715b-cd74-4c79-92c4-f0e9f1a86440"/>
    <ds:schemaRef ds:uri="f5f87b0a-6b1c-43f6-b598-b02b82761356"/>
  </ds:schemaRefs>
</ds:datastoreItem>
</file>

<file path=customXml/itemProps5.xml><?xml version="1.0" encoding="utf-8"?>
<ds:datastoreItem xmlns:ds="http://schemas.openxmlformats.org/officeDocument/2006/customXml" ds:itemID="{640F5909-B6E9-433A-83B8-50094F46CF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2b92ca-6ed0-4085-802d-4c686a2e8c3f"/>
    <ds:schemaRef ds:uri="f5f87b0a-6b1c-43f6-b598-b02b82761356"/>
    <ds:schemaRef ds:uri="eb44715b-cd74-4c79-92c4-f0e9f1a864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Contents</vt:lpstr>
      <vt:lpstr>4.1</vt:lpstr>
      <vt:lpstr>4.2</vt:lpstr>
      <vt:lpstr>4.3</vt:lpstr>
      <vt:lpstr>4.4</vt:lpstr>
      <vt:lpstr>4.5</vt:lpstr>
      <vt:lpstr>4.6</vt:lpstr>
      <vt:lpstr>4.7</vt:lpstr>
      <vt:lpstr>'4.1'!Print_Area</vt:lpstr>
      <vt:lpstr>'4.2'!Print_Area</vt:lpstr>
      <vt:lpstr>'4.3'!Print_Area</vt:lpstr>
      <vt:lpstr>Contents!Print_Area</vt:lpstr>
      <vt:lpstr>'4.1'!Print_Titles</vt:lpstr>
      <vt:lpstr>'4.2'!Print_Titles</vt:lpstr>
      <vt:lpstr>'4.3'!Print_Titles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2026-08-12T06:06:56Z</dcterms:created>
  <dcterms:modified xsi:type="dcterms:W3CDTF">2026-08-12T22:10:19Z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6aead41-07f8-4767-ac8e-ef1c9c793766_Enabled">
    <vt:lpwstr>true</vt:lpwstr>
  </property>
  <property fmtid="{D5CDD505-2E9C-101B-9397-08002B2CF9AE}" pid="3" name="MSIP_Label_a6aead41-07f8-4767-ac8e-ef1c9c793766_SetDate">
    <vt:lpwstr>2026-08-12T06:07:01Z</vt:lpwstr>
  </property>
  <property fmtid="{D5CDD505-2E9C-101B-9397-08002B2CF9AE}" pid="4" name="MSIP_Label_a6aead41-07f8-4767-ac8e-ef1c9c793766_Method">
    <vt:lpwstr>Standard</vt:lpwstr>
  </property>
  <property fmtid="{D5CDD505-2E9C-101B-9397-08002B2CF9AE}" pid="5" name="MSIP_Label_a6aead41-07f8-4767-ac8e-ef1c9c793766_Name">
    <vt:lpwstr>OFFICIAL</vt:lpwstr>
  </property>
  <property fmtid="{D5CDD505-2E9C-101B-9397-08002B2CF9AE}" pid="6" name="MSIP_Label_a6aead41-07f8-4767-ac8e-ef1c9c793766_SiteId">
    <vt:lpwstr>5f1de7c6-55cd-4bb2-902d-514c78cf10f4</vt:lpwstr>
  </property>
  <property fmtid="{D5CDD505-2E9C-101B-9397-08002B2CF9AE}" pid="7" name="MSIP_Label_a6aead41-07f8-4767-ac8e-ef1c9c793766_ActionId">
    <vt:lpwstr>5bed33b1-7138-462a-be7f-ef47dfe78c14</vt:lpwstr>
  </property>
  <property fmtid="{D5CDD505-2E9C-101B-9397-08002B2CF9AE}" pid="8" name="MSIP_Label_a6aead41-07f8-4767-ac8e-ef1c9c793766_ContentBits">
    <vt:lpwstr>0</vt:lpwstr>
  </property>
  <property fmtid="{D5CDD505-2E9C-101B-9397-08002B2CF9AE}" pid="9" name="MSIP_Label_a6aead41-07f8-4767-ac8e-ef1c9c793766_Tag">
    <vt:lpwstr>10, 3, 0, 1</vt:lpwstr>
  </property>
  <property fmtid="{D5CDD505-2E9C-101B-9397-08002B2CF9AE}" pid="10" name="ContentTypeId">
    <vt:lpwstr>0x010100B5F685A1365F544391EF8C813B164F3A005FD560CB2B46D34B9C283AE22BF8ABD4</vt:lpwstr>
  </property>
  <property fmtid="{D5CDD505-2E9C-101B-9397-08002B2CF9AE}" pid="11" name="_dlc_DocIdItemGuid">
    <vt:lpwstr>9e5d2250-a5c0-4117-99ba-f00be9378653</vt:lpwstr>
  </property>
  <property fmtid="{D5CDD505-2E9C-101B-9397-08002B2CF9AE}" pid="12" name="SecurityClassification">
    <vt:lpwstr>3;#OFFICIAL|cffd3088-7a74-4edb-8c9e-fbf79371a422</vt:lpwstr>
  </property>
</Properties>
</file>