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0" yWindow="315" windowWidth="19320" windowHeight="11640"/>
  </bookViews>
  <sheets>
    <sheet name="Contents" sheetId="4" r:id="rId1"/>
    <sheet name="Other (bus &amp; pers) services" sheetId="2" r:id="rId2"/>
    <sheet name="Construction" sheetId="5" r:id="rId3"/>
    <sheet name="Accommodation &amp; food services" sheetId="7" r:id="rId4"/>
    <sheet name="Retail trade" sheetId="6" r:id="rId5"/>
    <sheet name="Transport, postal &amp; warehousing" sheetId="8" r:id="rId6"/>
  </sheets>
  <definedNames>
    <definedName name="_xlnm.Print_Area" localSheetId="3">'Accommodation &amp; food services'!$A$1:$J$250</definedName>
    <definedName name="_xlnm.Print_Area" localSheetId="2">Construction!$A$1:$J$250</definedName>
    <definedName name="_xlnm.Print_Area" localSheetId="0">Contents!$A$1:$B$80</definedName>
    <definedName name="_xlnm.Print_Area" localSheetId="1">'Other (bus &amp; pers) services'!$A$1:$J$259</definedName>
    <definedName name="_xlnm.Print_Area" localSheetId="4">'Retail trade'!$A$1:$J$250</definedName>
    <definedName name="_xlnm.Print_Area" localSheetId="5">'Transport, postal &amp; warehousing'!$A$1:$J$259</definedName>
  </definedNames>
  <calcPr calcId="145621"/>
</workbook>
</file>

<file path=xl/calcChain.xml><?xml version="1.0" encoding="utf-8"?>
<calcChain xmlns="http://schemas.openxmlformats.org/spreadsheetml/2006/main">
  <c r="J130" i="6" l="1"/>
  <c r="J131" i="6"/>
  <c r="J132" i="6"/>
  <c r="J133" i="6"/>
  <c r="J134" i="6"/>
  <c r="D66" i="2"/>
  <c r="E66" i="2"/>
  <c r="F66" i="2"/>
  <c r="G66" i="2"/>
  <c r="H66" i="2"/>
  <c r="I66" i="2"/>
  <c r="J66" i="2"/>
  <c r="J7" i="7" l="1"/>
  <c r="J8" i="7"/>
  <c r="J9" i="7"/>
  <c r="J10" i="7"/>
  <c r="D11" i="7"/>
  <c r="E11" i="7"/>
  <c r="F11" i="7"/>
  <c r="G11" i="7"/>
  <c r="H11" i="7"/>
  <c r="I11" i="7"/>
  <c r="J181" i="7" l="1"/>
  <c r="C11" i="8" l="1"/>
  <c r="D11" i="8"/>
  <c r="E11" i="8"/>
  <c r="F11" i="8"/>
  <c r="G11" i="8"/>
  <c r="H11" i="8"/>
  <c r="I11" i="8"/>
  <c r="J35" i="7" l="1"/>
  <c r="J36" i="7"/>
  <c r="J37" i="7"/>
  <c r="J38" i="7"/>
  <c r="J39" i="7"/>
  <c r="J40" i="7"/>
  <c r="J41" i="7"/>
  <c r="J16" i="6"/>
  <c r="J17" i="6"/>
  <c r="J18" i="6"/>
  <c r="J19" i="6"/>
  <c r="J20" i="6"/>
  <c r="J21" i="6"/>
  <c r="J22" i="6"/>
  <c r="J23" i="6"/>
  <c r="J24" i="6"/>
  <c r="J25" i="6"/>
  <c r="J26" i="6"/>
  <c r="J27" i="6"/>
  <c r="J15" i="6"/>
  <c r="J253" i="8"/>
  <c r="J254" i="8"/>
  <c r="J220" i="7" l="1"/>
  <c r="J221" i="7"/>
  <c r="J222" i="7"/>
  <c r="J193" i="7"/>
  <c r="J194" i="7"/>
  <c r="J228" i="6"/>
  <c r="J229" i="6"/>
  <c r="J230" i="6"/>
  <c r="J138" i="6" l="1"/>
  <c r="J139" i="6"/>
  <c r="J140" i="6"/>
  <c r="J141" i="6"/>
  <c r="J142" i="6"/>
  <c r="J143" i="6"/>
  <c r="J144" i="6"/>
  <c r="J145" i="6"/>
  <c r="J146" i="6"/>
  <c r="J126" i="7"/>
  <c r="J127" i="7"/>
  <c r="J128" i="7"/>
  <c r="J129" i="7"/>
  <c r="J130" i="7"/>
  <c r="J131" i="7"/>
  <c r="J132" i="7"/>
  <c r="J133" i="7"/>
  <c r="J134" i="7"/>
  <c r="D66" i="8"/>
  <c r="E66" i="8"/>
  <c r="F66" i="8"/>
  <c r="G66" i="8"/>
  <c r="H66" i="8"/>
  <c r="I66" i="8"/>
  <c r="G49" i="8"/>
  <c r="H49" i="8"/>
  <c r="I49" i="8"/>
  <c r="J42" i="8"/>
  <c r="J43" i="8"/>
  <c r="C64" i="7"/>
  <c r="D64" i="7"/>
  <c r="E64" i="7"/>
  <c r="F64" i="7"/>
  <c r="G64" i="7"/>
  <c r="H64" i="7"/>
  <c r="I64" i="7"/>
  <c r="D47" i="7"/>
  <c r="E47" i="7"/>
  <c r="F47" i="7"/>
  <c r="G47" i="7"/>
  <c r="H47" i="7"/>
  <c r="I47" i="7"/>
  <c r="D42" i="7"/>
  <c r="E42" i="7"/>
  <c r="F42" i="7"/>
  <c r="G42" i="7"/>
  <c r="H42" i="7"/>
  <c r="I42" i="7"/>
  <c r="D64" i="6"/>
  <c r="E64" i="6"/>
  <c r="F64" i="6"/>
  <c r="G64" i="6"/>
  <c r="H64" i="6"/>
  <c r="I64" i="6"/>
  <c r="D60" i="6"/>
  <c r="E60" i="6"/>
  <c r="F60" i="6"/>
  <c r="G60" i="6"/>
  <c r="H60" i="6"/>
  <c r="I60" i="6"/>
  <c r="F47" i="6"/>
  <c r="G47" i="6"/>
  <c r="H47" i="6"/>
  <c r="I47" i="6"/>
  <c r="D42" i="6"/>
  <c r="E42" i="6"/>
  <c r="F42" i="6"/>
  <c r="G42" i="6"/>
  <c r="H42" i="6"/>
  <c r="I42" i="6"/>
  <c r="D62" i="2"/>
  <c r="E62" i="2"/>
  <c r="F62" i="2"/>
  <c r="F49" i="2"/>
  <c r="G49" i="2"/>
  <c r="H49" i="2"/>
  <c r="I49" i="2"/>
  <c r="J226" i="5"/>
  <c r="J227" i="5"/>
  <c r="J228" i="5"/>
  <c r="J229" i="5"/>
  <c r="J230" i="5"/>
  <c r="A3" i="8" l="1"/>
  <c r="A3" i="7"/>
  <c r="A3" i="6"/>
  <c r="A3" i="2"/>
  <c r="A3" i="5"/>
  <c r="J58" i="6"/>
  <c r="J59" i="6"/>
  <c r="J68" i="8" l="1"/>
  <c r="C66" i="8"/>
  <c r="B66" i="8"/>
  <c r="J65" i="8"/>
  <c r="J64" i="8"/>
  <c r="I62" i="8"/>
  <c r="H62" i="8"/>
  <c r="G62" i="8"/>
  <c r="F62" i="8"/>
  <c r="E62" i="8"/>
  <c r="D62" i="8"/>
  <c r="C62" i="8"/>
  <c r="B62" i="8"/>
  <c r="J61" i="8"/>
  <c r="J60" i="8"/>
  <c r="J59" i="8"/>
  <c r="I57" i="8"/>
  <c r="H57" i="8"/>
  <c r="G57" i="8"/>
  <c r="F57" i="8"/>
  <c r="E57" i="8"/>
  <c r="D57" i="8"/>
  <c r="C57" i="8"/>
  <c r="B57" i="8"/>
  <c r="J56" i="8"/>
  <c r="J55" i="8"/>
  <c r="J54" i="8"/>
  <c r="J53" i="8"/>
  <c r="J52" i="8"/>
  <c r="J51" i="8"/>
  <c r="F49" i="8"/>
  <c r="E49" i="8"/>
  <c r="D49" i="8"/>
  <c r="C49" i="8"/>
  <c r="B49" i="8"/>
  <c r="J48" i="8"/>
  <c r="J47" i="8"/>
  <c r="J46" i="8"/>
  <c r="I44" i="8"/>
  <c r="H44" i="8"/>
  <c r="G44" i="8"/>
  <c r="G67" i="8" s="1"/>
  <c r="F44" i="8"/>
  <c r="E44" i="8"/>
  <c r="D44" i="8"/>
  <c r="C44" i="8"/>
  <c r="C67" i="8" s="1"/>
  <c r="B44" i="8"/>
  <c r="J41" i="8"/>
  <c r="J40" i="8"/>
  <c r="J39" i="8"/>
  <c r="J38" i="8"/>
  <c r="J37" i="8"/>
  <c r="J36" i="8"/>
  <c r="J34" i="8"/>
  <c r="J66" i="7"/>
  <c r="B64" i="7"/>
  <c r="J63" i="7"/>
  <c r="J62" i="7"/>
  <c r="I60" i="7"/>
  <c r="H60" i="7"/>
  <c r="G60" i="7"/>
  <c r="F60" i="7"/>
  <c r="E60" i="7"/>
  <c r="D60" i="7"/>
  <c r="C60" i="7"/>
  <c r="B60" i="7"/>
  <c r="J59" i="7"/>
  <c r="J58" i="7"/>
  <c r="J57" i="7"/>
  <c r="I55" i="7"/>
  <c r="H55" i="7"/>
  <c r="G55" i="7"/>
  <c r="F55" i="7"/>
  <c r="E55" i="7"/>
  <c r="E65" i="7" s="1"/>
  <c r="D55" i="7"/>
  <c r="C55" i="7"/>
  <c r="B55" i="7"/>
  <c r="J54" i="7"/>
  <c r="J53" i="7"/>
  <c r="J52" i="7"/>
  <c r="J51" i="7"/>
  <c r="J50" i="7"/>
  <c r="J49" i="7"/>
  <c r="C47" i="7"/>
  <c r="B47" i="7"/>
  <c r="J46" i="7"/>
  <c r="J45" i="7"/>
  <c r="J44" i="7"/>
  <c r="C42" i="7"/>
  <c r="B42" i="7"/>
  <c r="B65" i="7" s="1"/>
  <c r="J34" i="7"/>
  <c r="J42" i="7" s="1"/>
  <c r="J32" i="7"/>
  <c r="J66" i="6"/>
  <c r="C64" i="6"/>
  <c r="B64" i="6"/>
  <c r="J63" i="6"/>
  <c r="J62" i="6"/>
  <c r="C60" i="6"/>
  <c r="B60" i="6"/>
  <c r="J57" i="6"/>
  <c r="J60" i="6" s="1"/>
  <c r="I55" i="6"/>
  <c r="I65" i="6" s="1"/>
  <c r="H55" i="6"/>
  <c r="H65" i="6" s="1"/>
  <c r="G55" i="6"/>
  <c r="G65" i="6" s="1"/>
  <c r="F55" i="6"/>
  <c r="F65" i="6" s="1"/>
  <c r="E55" i="6"/>
  <c r="D55" i="6"/>
  <c r="C55" i="6"/>
  <c r="B55" i="6"/>
  <c r="J54" i="6"/>
  <c r="J53" i="6"/>
  <c r="J52" i="6"/>
  <c r="J51" i="6"/>
  <c r="J50" i="6"/>
  <c r="J49" i="6"/>
  <c r="E47" i="6"/>
  <c r="E65" i="6" s="1"/>
  <c r="D47" i="6"/>
  <c r="D65" i="6" s="1"/>
  <c r="C47" i="6"/>
  <c r="B47" i="6"/>
  <c r="J46" i="6"/>
  <c r="J45" i="6"/>
  <c r="J44" i="6"/>
  <c r="C42" i="6"/>
  <c r="B42" i="6"/>
  <c r="J41" i="6"/>
  <c r="J40" i="6"/>
  <c r="J39" i="6"/>
  <c r="J38" i="6"/>
  <c r="J37" i="6"/>
  <c r="J36" i="6"/>
  <c r="J35" i="6"/>
  <c r="J34" i="6"/>
  <c r="J32" i="6"/>
  <c r="J68" i="2"/>
  <c r="C66" i="2"/>
  <c r="B66" i="2"/>
  <c r="C62" i="2"/>
  <c r="G62" i="2"/>
  <c r="H62" i="2"/>
  <c r="I62" i="2"/>
  <c r="B62" i="2"/>
  <c r="C57" i="2"/>
  <c r="D57" i="2"/>
  <c r="E57" i="2"/>
  <c r="F57" i="2"/>
  <c r="G57" i="2"/>
  <c r="H57" i="2"/>
  <c r="I57" i="2"/>
  <c r="B57" i="2"/>
  <c r="C49" i="2"/>
  <c r="D49" i="2"/>
  <c r="E49" i="2"/>
  <c r="B49" i="2"/>
  <c r="J65" i="2"/>
  <c r="J64" i="2"/>
  <c r="J61" i="2"/>
  <c r="J60" i="2"/>
  <c r="J59" i="2"/>
  <c r="J56" i="2"/>
  <c r="J55" i="2"/>
  <c r="J54" i="2"/>
  <c r="J53" i="2"/>
  <c r="J52" i="2"/>
  <c r="J51" i="2"/>
  <c r="J48" i="2"/>
  <c r="J47" i="2"/>
  <c r="J46" i="2"/>
  <c r="J49" i="2" s="1"/>
  <c r="C44" i="2"/>
  <c r="D44" i="2"/>
  <c r="D67" i="2" s="1"/>
  <c r="E44" i="2"/>
  <c r="E67" i="2" s="1"/>
  <c r="F44" i="2"/>
  <c r="F67" i="2" s="1"/>
  <c r="G44" i="2"/>
  <c r="G67" i="2" s="1"/>
  <c r="H44" i="2"/>
  <c r="H67" i="2" s="1"/>
  <c r="I44" i="2"/>
  <c r="I67" i="2" s="1"/>
  <c r="B44" i="2"/>
  <c r="B67" i="2" s="1"/>
  <c r="J37" i="2"/>
  <c r="J38" i="2"/>
  <c r="J39" i="2"/>
  <c r="J40" i="2"/>
  <c r="J41" i="2"/>
  <c r="J42" i="2"/>
  <c r="J43" i="2"/>
  <c r="J36" i="2"/>
  <c r="J34" i="2"/>
  <c r="J66" i="5"/>
  <c r="C64" i="5"/>
  <c r="D64" i="5"/>
  <c r="E64" i="5"/>
  <c r="F64" i="5"/>
  <c r="G64" i="5"/>
  <c r="H64" i="5"/>
  <c r="I64" i="5"/>
  <c r="B64" i="5"/>
  <c r="C60" i="5"/>
  <c r="D60" i="5"/>
  <c r="E60" i="5"/>
  <c r="F60" i="5"/>
  <c r="G60" i="5"/>
  <c r="H60" i="5"/>
  <c r="I60" i="5"/>
  <c r="B60" i="5"/>
  <c r="J63" i="5"/>
  <c r="J62" i="5"/>
  <c r="J64" i="5" s="1"/>
  <c r="J59" i="5"/>
  <c r="J58" i="5"/>
  <c r="J57" i="5"/>
  <c r="J32" i="5"/>
  <c r="J35" i="5"/>
  <c r="J36" i="5"/>
  <c r="J37" i="5"/>
  <c r="J38" i="5"/>
  <c r="J39" i="5"/>
  <c r="J40" i="5"/>
  <c r="J41" i="5"/>
  <c r="J34" i="5"/>
  <c r="C42" i="5"/>
  <c r="D42" i="5"/>
  <c r="E42" i="5"/>
  <c r="F42" i="5"/>
  <c r="G42" i="5"/>
  <c r="H42" i="5"/>
  <c r="I42" i="5"/>
  <c r="J42" i="5"/>
  <c r="B42" i="5"/>
  <c r="C47" i="5"/>
  <c r="D47" i="5"/>
  <c r="E47" i="5"/>
  <c r="F47" i="5"/>
  <c r="G47" i="5"/>
  <c r="H47" i="5"/>
  <c r="I47" i="5"/>
  <c r="B47" i="5"/>
  <c r="J46" i="5"/>
  <c r="J45" i="5"/>
  <c r="J44" i="5"/>
  <c r="J47" i="5" s="1"/>
  <c r="J50" i="5"/>
  <c r="J51" i="5"/>
  <c r="J52" i="5"/>
  <c r="J53" i="5"/>
  <c r="J54" i="5"/>
  <c r="J49" i="5"/>
  <c r="C55" i="5"/>
  <c r="D55" i="5"/>
  <c r="E55" i="5"/>
  <c r="F55" i="5"/>
  <c r="G55" i="5"/>
  <c r="H55" i="5"/>
  <c r="I55" i="5"/>
  <c r="J55" i="5"/>
  <c r="B55" i="5"/>
  <c r="J168" i="2"/>
  <c r="J169" i="2"/>
  <c r="J160" i="8"/>
  <c r="J161" i="8"/>
  <c r="J162" i="8"/>
  <c r="J152" i="7"/>
  <c r="J153" i="7"/>
  <c r="J154" i="7"/>
  <c r="J155" i="7"/>
  <c r="J156" i="7"/>
  <c r="J157" i="7"/>
  <c r="J158" i="7"/>
  <c r="J153" i="6"/>
  <c r="J154" i="6"/>
  <c r="J155" i="6"/>
  <c r="J156" i="6"/>
  <c r="J157" i="6"/>
  <c r="J158" i="6"/>
  <c r="J117" i="6"/>
  <c r="J118" i="6"/>
  <c r="J119" i="6"/>
  <c r="J120" i="6"/>
  <c r="J121" i="6"/>
  <c r="J122" i="6"/>
  <c r="J156" i="2"/>
  <c r="J157" i="2"/>
  <c r="J158" i="2"/>
  <c r="J159" i="2"/>
  <c r="J160" i="2"/>
  <c r="J161" i="2"/>
  <c r="J162" i="2"/>
  <c r="J155" i="5"/>
  <c r="J156" i="5"/>
  <c r="J157" i="5"/>
  <c r="J158" i="5"/>
  <c r="J141" i="7"/>
  <c r="J142" i="7"/>
  <c r="J143" i="7"/>
  <c r="J144" i="7"/>
  <c r="J145" i="7"/>
  <c r="J146" i="7"/>
  <c r="J143" i="2"/>
  <c r="J144" i="2"/>
  <c r="J145" i="2"/>
  <c r="J146" i="2"/>
  <c r="J147" i="2"/>
  <c r="J148" i="2"/>
  <c r="J149" i="2"/>
  <c r="J150" i="2"/>
  <c r="J143" i="5"/>
  <c r="J144" i="5"/>
  <c r="J145" i="5"/>
  <c r="J146" i="5"/>
  <c r="J134" i="2"/>
  <c r="J135" i="2"/>
  <c r="J136" i="2"/>
  <c r="J137" i="2"/>
  <c r="J138" i="2"/>
  <c r="J129" i="5"/>
  <c r="J130" i="5"/>
  <c r="J131" i="5"/>
  <c r="J132" i="5"/>
  <c r="J133" i="5"/>
  <c r="J134" i="5"/>
  <c r="J124" i="8"/>
  <c r="J125" i="8"/>
  <c r="J126" i="8"/>
  <c r="J117" i="7"/>
  <c r="J118" i="7"/>
  <c r="J119" i="7"/>
  <c r="J120" i="7"/>
  <c r="J121" i="7"/>
  <c r="J122" i="7"/>
  <c r="J125" i="2"/>
  <c r="J126" i="2"/>
  <c r="J118" i="5"/>
  <c r="J119" i="5"/>
  <c r="J120" i="5"/>
  <c r="J121" i="5"/>
  <c r="J122" i="5"/>
  <c r="J102" i="6"/>
  <c r="J103" i="6"/>
  <c r="J104" i="6"/>
  <c r="J105" i="6"/>
  <c r="J106" i="6"/>
  <c r="J107" i="6"/>
  <c r="J108" i="6"/>
  <c r="J109" i="6"/>
  <c r="J110" i="6"/>
  <c r="J111" i="2"/>
  <c r="J112" i="2"/>
  <c r="J113" i="2"/>
  <c r="J114" i="2"/>
  <c r="J108" i="5"/>
  <c r="J109" i="5"/>
  <c r="J110" i="5"/>
  <c r="I255" i="8"/>
  <c r="H255" i="8"/>
  <c r="G255" i="8"/>
  <c r="F255" i="8"/>
  <c r="E255" i="8"/>
  <c r="D255" i="8"/>
  <c r="C255" i="8"/>
  <c r="B255" i="8"/>
  <c r="J252" i="8"/>
  <c r="J251" i="8"/>
  <c r="J250" i="8"/>
  <c r="J249" i="8"/>
  <c r="I247" i="8"/>
  <c r="H247" i="8"/>
  <c r="G247" i="8"/>
  <c r="F247" i="8"/>
  <c r="E247" i="8"/>
  <c r="D247" i="8"/>
  <c r="C247" i="8"/>
  <c r="B247" i="8"/>
  <c r="J246" i="8"/>
  <c r="J245" i="8"/>
  <c r="J244" i="8"/>
  <c r="J243" i="8"/>
  <c r="J242" i="8"/>
  <c r="J241" i="8"/>
  <c r="I239" i="8"/>
  <c r="H239" i="8"/>
  <c r="G239" i="8"/>
  <c r="F239" i="8"/>
  <c r="E239" i="8"/>
  <c r="D239" i="8"/>
  <c r="C239" i="8"/>
  <c r="B239" i="8"/>
  <c r="J238" i="8"/>
  <c r="J237" i="8"/>
  <c r="J236" i="8"/>
  <c r="J235" i="8"/>
  <c r="J234" i="8"/>
  <c r="J233" i="8"/>
  <c r="I231" i="8"/>
  <c r="H231" i="8"/>
  <c r="G231" i="8"/>
  <c r="F231" i="8"/>
  <c r="E231" i="8"/>
  <c r="D231" i="8"/>
  <c r="C231" i="8"/>
  <c r="B231" i="8"/>
  <c r="J230" i="8"/>
  <c r="J229" i="8"/>
  <c r="J228" i="8"/>
  <c r="J227" i="8"/>
  <c r="J226" i="8"/>
  <c r="J225" i="8"/>
  <c r="J231" i="8" s="1"/>
  <c r="I247" i="7"/>
  <c r="H247" i="7"/>
  <c r="G247" i="7"/>
  <c r="F247" i="7"/>
  <c r="E247" i="7"/>
  <c r="D247" i="7"/>
  <c r="C247" i="7"/>
  <c r="B247" i="7"/>
  <c r="J246" i="7"/>
  <c r="J245" i="7"/>
  <c r="J244" i="7"/>
  <c r="J243" i="7"/>
  <c r="J242" i="7"/>
  <c r="J241" i="7"/>
  <c r="I239" i="7"/>
  <c r="H239" i="7"/>
  <c r="G239" i="7"/>
  <c r="F239" i="7"/>
  <c r="E239" i="7"/>
  <c r="D239" i="7"/>
  <c r="C239" i="7"/>
  <c r="B239" i="7"/>
  <c r="J238" i="7"/>
  <c r="J237" i="7"/>
  <c r="J236" i="7"/>
  <c r="J235" i="7"/>
  <c r="J234" i="7"/>
  <c r="J233" i="7"/>
  <c r="I231" i="7"/>
  <c r="H231" i="7"/>
  <c r="G231" i="7"/>
  <c r="F231" i="7"/>
  <c r="E231" i="7"/>
  <c r="D231" i="7"/>
  <c r="C231" i="7"/>
  <c r="B231" i="7"/>
  <c r="J230" i="7"/>
  <c r="J229" i="7"/>
  <c r="J228" i="7"/>
  <c r="J227" i="7"/>
  <c r="J226" i="7"/>
  <c r="J225" i="7"/>
  <c r="I223" i="7"/>
  <c r="H223" i="7"/>
  <c r="G223" i="7"/>
  <c r="F223" i="7"/>
  <c r="E223" i="7"/>
  <c r="D223" i="7"/>
  <c r="C223" i="7"/>
  <c r="B223" i="7"/>
  <c r="J219" i="7"/>
  <c r="J218" i="7"/>
  <c r="J217" i="7"/>
  <c r="I247" i="6"/>
  <c r="H247" i="6"/>
  <c r="G247" i="6"/>
  <c r="F247" i="6"/>
  <c r="E247" i="6"/>
  <c r="D247" i="6"/>
  <c r="C247" i="6"/>
  <c r="B247" i="6"/>
  <c r="J246" i="6"/>
  <c r="J245" i="6"/>
  <c r="J244" i="6"/>
  <c r="J243" i="6"/>
  <c r="J242" i="6"/>
  <c r="J241" i="6"/>
  <c r="I239" i="6"/>
  <c r="H239" i="6"/>
  <c r="G239" i="6"/>
  <c r="F239" i="6"/>
  <c r="E239" i="6"/>
  <c r="D239" i="6"/>
  <c r="C239" i="6"/>
  <c r="B239" i="6"/>
  <c r="J238" i="6"/>
  <c r="J237" i="6"/>
  <c r="J236" i="6"/>
  <c r="J235" i="6"/>
  <c r="J234" i="6"/>
  <c r="J233" i="6"/>
  <c r="I231" i="6"/>
  <c r="H231" i="6"/>
  <c r="G231" i="6"/>
  <c r="F231" i="6"/>
  <c r="E231" i="6"/>
  <c r="D231" i="6"/>
  <c r="C231" i="6"/>
  <c r="B231" i="6"/>
  <c r="J227" i="6"/>
  <c r="J226" i="6"/>
  <c r="J225" i="6"/>
  <c r="J231" i="6" s="1"/>
  <c r="I223" i="6"/>
  <c r="H223" i="6"/>
  <c r="G223" i="6"/>
  <c r="F223" i="6"/>
  <c r="E223" i="6"/>
  <c r="D223" i="6"/>
  <c r="C223" i="6"/>
  <c r="B223" i="6"/>
  <c r="J222" i="6"/>
  <c r="J221" i="6"/>
  <c r="J220" i="6"/>
  <c r="J219" i="6"/>
  <c r="J218" i="6"/>
  <c r="J217" i="6"/>
  <c r="J223" i="6" s="1"/>
  <c r="I255" i="2"/>
  <c r="H255" i="2"/>
  <c r="G255" i="2"/>
  <c r="F255" i="2"/>
  <c r="E255" i="2"/>
  <c r="D255" i="2"/>
  <c r="C255" i="2"/>
  <c r="B255" i="2"/>
  <c r="J254" i="2"/>
  <c r="J253" i="2"/>
  <c r="J252" i="2"/>
  <c r="J251" i="2"/>
  <c r="J250" i="2"/>
  <c r="J249" i="2"/>
  <c r="I247" i="2"/>
  <c r="H247" i="2"/>
  <c r="G247" i="2"/>
  <c r="F247" i="2"/>
  <c r="E247" i="2"/>
  <c r="D247" i="2"/>
  <c r="C247" i="2"/>
  <c r="B247" i="2"/>
  <c r="J246" i="2"/>
  <c r="J245" i="2"/>
  <c r="J244" i="2"/>
  <c r="J243" i="2"/>
  <c r="J242" i="2"/>
  <c r="J241" i="2"/>
  <c r="J247" i="2" s="1"/>
  <c r="I239" i="2"/>
  <c r="H239" i="2"/>
  <c r="G239" i="2"/>
  <c r="F239" i="2"/>
  <c r="E239" i="2"/>
  <c r="D239" i="2"/>
  <c r="C239" i="2"/>
  <c r="B239" i="2"/>
  <c r="J238" i="2"/>
  <c r="J237" i="2"/>
  <c r="J236" i="2"/>
  <c r="J235" i="2"/>
  <c r="J234" i="2"/>
  <c r="J233" i="2"/>
  <c r="I231" i="2"/>
  <c r="H231" i="2"/>
  <c r="G231" i="2"/>
  <c r="F231" i="2"/>
  <c r="E231" i="2"/>
  <c r="D231" i="2"/>
  <c r="C231" i="2"/>
  <c r="B231" i="2"/>
  <c r="J230" i="2"/>
  <c r="J229" i="2"/>
  <c r="J228" i="2"/>
  <c r="J227" i="2"/>
  <c r="J226" i="2"/>
  <c r="J225" i="2"/>
  <c r="J231" i="2" s="1"/>
  <c r="I219" i="8"/>
  <c r="H219" i="8"/>
  <c r="G219" i="8"/>
  <c r="F219" i="8"/>
  <c r="E219" i="8"/>
  <c r="D219" i="8"/>
  <c r="C219" i="8"/>
  <c r="B219" i="8"/>
  <c r="J218" i="8"/>
  <c r="J217" i="8"/>
  <c r="J216" i="8"/>
  <c r="J215" i="8"/>
  <c r="J214" i="8"/>
  <c r="J212" i="8"/>
  <c r="I210" i="8"/>
  <c r="H210" i="8"/>
  <c r="G210" i="8"/>
  <c r="F210" i="8"/>
  <c r="E210" i="8"/>
  <c r="D210" i="8"/>
  <c r="C210" i="8"/>
  <c r="B210" i="8"/>
  <c r="J209" i="8"/>
  <c r="J208" i="8"/>
  <c r="J207" i="8"/>
  <c r="J206" i="8"/>
  <c r="J205" i="8"/>
  <c r="J204" i="8"/>
  <c r="I202" i="8"/>
  <c r="H202" i="8"/>
  <c r="G202" i="8"/>
  <c r="F202" i="8"/>
  <c r="E202" i="8"/>
  <c r="D202" i="8"/>
  <c r="C202" i="8"/>
  <c r="B202" i="8"/>
  <c r="J201" i="8"/>
  <c r="J200" i="8"/>
  <c r="J199" i="8"/>
  <c r="J198" i="8"/>
  <c r="J197" i="8"/>
  <c r="I212" i="7"/>
  <c r="H212" i="7"/>
  <c r="G212" i="7"/>
  <c r="F212" i="7"/>
  <c r="E212" i="7"/>
  <c r="D212" i="7"/>
  <c r="C212" i="7"/>
  <c r="B212" i="7"/>
  <c r="J211" i="7"/>
  <c r="J210" i="7"/>
  <c r="J209" i="7"/>
  <c r="J208" i="7"/>
  <c r="J207" i="7"/>
  <c r="J205" i="7"/>
  <c r="I203" i="7"/>
  <c r="H203" i="7"/>
  <c r="G203" i="7"/>
  <c r="F203" i="7"/>
  <c r="E203" i="7"/>
  <c r="D203" i="7"/>
  <c r="C203" i="7"/>
  <c r="B203" i="7"/>
  <c r="J202" i="7"/>
  <c r="J201" i="7"/>
  <c r="J200" i="7"/>
  <c r="J199" i="7"/>
  <c r="J198" i="7"/>
  <c r="J197" i="7"/>
  <c r="I195" i="7"/>
  <c r="H195" i="7"/>
  <c r="G195" i="7"/>
  <c r="F195" i="7"/>
  <c r="E195" i="7"/>
  <c r="D195" i="7"/>
  <c r="C195" i="7"/>
  <c r="B195" i="7"/>
  <c r="J192" i="7"/>
  <c r="J191" i="7"/>
  <c r="J190" i="7"/>
  <c r="I212" i="6"/>
  <c r="H212" i="6"/>
  <c r="G212" i="6"/>
  <c r="F212" i="6"/>
  <c r="E212" i="6"/>
  <c r="D212" i="6"/>
  <c r="C212" i="6"/>
  <c r="B212" i="6"/>
  <c r="J211" i="6"/>
  <c r="J210" i="6"/>
  <c r="J209" i="6"/>
  <c r="J208" i="6"/>
  <c r="J207" i="6"/>
  <c r="J205" i="6"/>
  <c r="I203" i="6"/>
  <c r="H203" i="6"/>
  <c r="G203" i="6"/>
  <c r="F203" i="6"/>
  <c r="E203" i="6"/>
  <c r="D203" i="6"/>
  <c r="C203" i="6"/>
  <c r="B203" i="6"/>
  <c r="J202" i="6"/>
  <c r="J201" i="6"/>
  <c r="J200" i="6"/>
  <c r="J199" i="6"/>
  <c r="J198" i="6"/>
  <c r="J197" i="6"/>
  <c r="J203" i="6" s="1"/>
  <c r="I195" i="6"/>
  <c r="H195" i="6"/>
  <c r="G195" i="6"/>
  <c r="F195" i="6"/>
  <c r="E195" i="6"/>
  <c r="D195" i="6"/>
  <c r="C195" i="6"/>
  <c r="B195" i="6"/>
  <c r="J194" i="6"/>
  <c r="J193" i="6"/>
  <c r="J192" i="6"/>
  <c r="J191" i="6"/>
  <c r="J190" i="6"/>
  <c r="I219" i="2"/>
  <c r="H219" i="2"/>
  <c r="G219" i="2"/>
  <c r="F219" i="2"/>
  <c r="E219" i="2"/>
  <c r="D219" i="2"/>
  <c r="C219" i="2"/>
  <c r="B219" i="2"/>
  <c r="J218" i="2"/>
  <c r="J217" i="2"/>
  <c r="J216" i="2"/>
  <c r="J215" i="2"/>
  <c r="J214" i="2"/>
  <c r="J219" i="2" s="1"/>
  <c r="J212" i="2"/>
  <c r="I210" i="2"/>
  <c r="H210" i="2"/>
  <c r="G210" i="2"/>
  <c r="F210" i="2"/>
  <c r="E210" i="2"/>
  <c r="D210" i="2"/>
  <c r="C210" i="2"/>
  <c r="B210" i="2"/>
  <c r="J209" i="2"/>
  <c r="J208" i="2"/>
  <c r="J207" i="2"/>
  <c r="J206" i="2"/>
  <c r="J205" i="2"/>
  <c r="J204" i="2"/>
  <c r="I202" i="2"/>
  <c r="H202" i="2"/>
  <c r="G202" i="2"/>
  <c r="F202" i="2"/>
  <c r="E202" i="2"/>
  <c r="D202" i="2"/>
  <c r="C202" i="2"/>
  <c r="B202" i="2"/>
  <c r="J201" i="2"/>
  <c r="J200" i="2"/>
  <c r="J199" i="2"/>
  <c r="J198" i="2"/>
  <c r="J197" i="2"/>
  <c r="J202" i="2" s="1"/>
  <c r="I191" i="8"/>
  <c r="H191" i="8"/>
  <c r="G191" i="8"/>
  <c r="F191" i="8"/>
  <c r="E191" i="8"/>
  <c r="D191" i="8"/>
  <c r="C191" i="8"/>
  <c r="B191" i="8"/>
  <c r="J190" i="8"/>
  <c r="J189" i="8"/>
  <c r="J188" i="8"/>
  <c r="J187" i="8"/>
  <c r="J191" i="8" s="1"/>
  <c r="I185" i="7"/>
  <c r="H185" i="7"/>
  <c r="G185" i="7"/>
  <c r="F185" i="7"/>
  <c r="E185" i="7"/>
  <c r="D185" i="7"/>
  <c r="C185" i="7"/>
  <c r="B185" i="7"/>
  <c r="J184" i="7"/>
  <c r="J183" i="7"/>
  <c r="J182" i="7"/>
  <c r="I185" i="6"/>
  <c r="H185" i="6"/>
  <c r="G185" i="6"/>
  <c r="F185" i="6"/>
  <c r="E185" i="6"/>
  <c r="D185" i="6"/>
  <c r="C185" i="6"/>
  <c r="B185" i="6"/>
  <c r="J184" i="6"/>
  <c r="J183" i="6"/>
  <c r="J182" i="6"/>
  <c r="J181" i="6"/>
  <c r="J185" i="6" s="1"/>
  <c r="I191" i="2"/>
  <c r="H191" i="2"/>
  <c r="G191" i="2"/>
  <c r="F191" i="2"/>
  <c r="E191" i="2"/>
  <c r="D191" i="2"/>
  <c r="C191" i="2"/>
  <c r="B191" i="2"/>
  <c r="J190" i="2"/>
  <c r="J189" i="2"/>
  <c r="J188" i="2"/>
  <c r="J187" i="2"/>
  <c r="J191" i="2" s="1"/>
  <c r="I182" i="8"/>
  <c r="H182" i="8"/>
  <c r="G182" i="8"/>
  <c r="F182" i="8"/>
  <c r="E182" i="8"/>
  <c r="D182" i="8"/>
  <c r="C182" i="8"/>
  <c r="B182" i="8"/>
  <c r="J181" i="8"/>
  <c r="J180" i="8"/>
  <c r="J179" i="8"/>
  <c r="J178" i="8"/>
  <c r="J177" i="8"/>
  <c r="J176" i="8"/>
  <c r="I177" i="7"/>
  <c r="H177" i="7"/>
  <c r="G177" i="7"/>
  <c r="F177" i="7"/>
  <c r="E177" i="7"/>
  <c r="D177" i="7"/>
  <c r="C177" i="7"/>
  <c r="B177" i="7"/>
  <c r="J176" i="7"/>
  <c r="J175" i="7"/>
  <c r="J174" i="7"/>
  <c r="J173" i="7"/>
  <c r="J172" i="7"/>
  <c r="J171" i="7"/>
  <c r="I177" i="6"/>
  <c r="H177" i="6"/>
  <c r="G177" i="6"/>
  <c r="F177" i="6"/>
  <c r="E177" i="6"/>
  <c r="D177" i="6"/>
  <c r="C177" i="6"/>
  <c r="B177" i="6"/>
  <c r="J176" i="6"/>
  <c r="J175" i="6"/>
  <c r="J174" i="6"/>
  <c r="J173" i="6"/>
  <c r="J172" i="6"/>
  <c r="J171" i="6"/>
  <c r="J177" i="6" s="1"/>
  <c r="I182" i="2"/>
  <c r="H182" i="2"/>
  <c r="G182" i="2"/>
  <c r="F182" i="2"/>
  <c r="E182" i="2"/>
  <c r="D182" i="2"/>
  <c r="C182" i="2"/>
  <c r="B182" i="2"/>
  <c r="J181" i="2"/>
  <c r="J180" i="2"/>
  <c r="J179" i="2"/>
  <c r="J178" i="2"/>
  <c r="J177" i="2"/>
  <c r="J176" i="2"/>
  <c r="I170" i="8"/>
  <c r="H170" i="8"/>
  <c r="G170" i="8"/>
  <c r="F170" i="8"/>
  <c r="E170" i="8"/>
  <c r="D170" i="8"/>
  <c r="C170" i="8"/>
  <c r="B170" i="8"/>
  <c r="J169" i="8"/>
  <c r="J168" i="8"/>
  <c r="J167" i="8"/>
  <c r="J166" i="8"/>
  <c r="J165" i="8"/>
  <c r="I163" i="8"/>
  <c r="H163" i="8"/>
  <c r="G163" i="8"/>
  <c r="F163" i="8"/>
  <c r="E163" i="8"/>
  <c r="D163" i="8"/>
  <c r="C163" i="8"/>
  <c r="B163" i="8"/>
  <c r="J159" i="8"/>
  <c r="J158" i="8"/>
  <c r="J157" i="8"/>
  <c r="J156" i="8"/>
  <c r="J155" i="8"/>
  <c r="J154" i="8"/>
  <c r="J153" i="8"/>
  <c r="I151" i="8"/>
  <c r="H151" i="8"/>
  <c r="G151" i="8"/>
  <c r="F151" i="8"/>
  <c r="E151" i="8"/>
  <c r="D151" i="8"/>
  <c r="C151" i="8"/>
  <c r="B151" i="8"/>
  <c r="J150" i="8"/>
  <c r="J149" i="8"/>
  <c r="J148" i="8"/>
  <c r="J147" i="8"/>
  <c r="J146" i="8"/>
  <c r="J145" i="8"/>
  <c r="J144" i="8"/>
  <c r="J143" i="8"/>
  <c r="J142" i="8"/>
  <c r="J141" i="8"/>
  <c r="I139" i="8"/>
  <c r="H139" i="8"/>
  <c r="G139" i="8"/>
  <c r="F139" i="8"/>
  <c r="E139" i="8"/>
  <c r="D139" i="8"/>
  <c r="C139" i="8"/>
  <c r="B139" i="8"/>
  <c r="J138" i="8"/>
  <c r="J137" i="8"/>
  <c r="J136" i="8"/>
  <c r="J135" i="8"/>
  <c r="J134" i="8"/>
  <c r="J133" i="8"/>
  <c r="J132" i="8"/>
  <c r="J131" i="8"/>
  <c r="J130" i="8"/>
  <c r="J129" i="8"/>
  <c r="I127" i="8"/>
  <c r="H127" i="8"/>
  <c r="G127" i="8"/>
  <c r="F127" i="8"/>
  <c r="E127" i="8"/>
  <c r="D127" i="8"/>
  <c r="C127" i="8"/>
  <c r="B127" i="8"/>
  <c r="J123" i="8"/>
  <c r="J122" i="8"/>
  <c r="J121" i="8"/>
  <c r="J120" i="8"/>
  <c r="J119" i="8"/>
  <c r="J118" i="8"/>
  <c r="J117" i="8"/>
  <c r="I115" i="8"/>
  <c r="H115" i="8"/>
  <c r="G115" i="8"/>
  <c r="F115" i="8"/>
  <c r="E115" i="8"/>
  <c r="D115" i="8"/>
  <c r="C115" i="8"/>
  <c r="B115" i="8"/>
  <c r="J114" i="8"/>
  <c r="J113" i="8"/>
  <c r="J112" i="8"/>
  <c r="J111" i="8"/>
  <c r="J110" i="8"/>
  <c r="J109" i="8"/>
  <c r="J108" i="8"/>
  <c r="J107" i="8"/>
  <c r="J106" i="8"/>
  <c r="J105" i="8"/>
  <c r="I166" i="7"/>
  <c r="H166" i="7"/>
  <c r="G166" i="7"/>
  <c r="F166" i="7"/>
  <c r="E166" i="7"/>
  <c r="D166" i="7"/>
  <c r="C166" i="7"/>
  <c r="B166" i="7"/>
  <c r="J165" i="7"/>
  <c r="J164" i="7"/>
  <c r="J163" i="7"/>
  <c r="J162" i="7"/>
  <c r="J161" i="7"/>
  <c r="I159" i="7"/>
  <c r="H159" i="7"/>
  <c r="G159" i="7"/>
  <c r="F159" i="7"/>
  <c r="E159" i="7"/>
  <c r="D159" i="7"/>
  <c r="C159" i="7"/>
  <c r="B159" i="7"/>
  <c r="J151" i="7"/>
  <c r="J150" i="7"/>
  <c r="J149" i="7"/>
  <c r="I147" i="7"/>
  <c r="H147" i="7"/>
  <c r="G147" i="7"/>
  <c r="F147" i="7"/>
  <c r="E147" i="7"/>
  <c r="D147" i="7"/>
  <c r="C147" i="7"/>
  <c r="B147" i="7"/>
  <c r="J140" i="7"/>
  <c r="J139" i="7"/>
  <c r="J138" i="7"/>
  <c r="J137" i="7"/>
  <c r="I135" i="7"/>
  <c r="H135" i="7"/>
  <c r="G135" i="7"/>
  <c r="F135" i="7"/>
  <c r="E135" i="7"/>
  <c r="D135" i="7"/>
  <c r="C135" i="7"/>
  <c r="B135" i="7"/>
  <c r="J125" i="7"/>
  <c r="J135" i="7" s="1"/>
  <c r="I123" i="7"/>
  <c r="H123" i="7"/>
  <c r="G123" i="7"/>
  <c r="F123" i="7"/>
  <c r="E123" i="7"/>
  <c r="D123" i="7"/>
  <c r="C123" i="7"/>
  <c r="B123" i="7"/>
  <c r="J116" i="7"/>
  <c r="J115" i="7"/>
  <c r="J114" i="7"/>
  <c r="J113" i="7"/>
  <c r="I111" i="7"/>
  <c r="H111" i="7"/>
  <c r="G111" i="7"/>
  <c r="F111" i="7"/>
  <c r="E111" i="7"/>
  <c r="D111" i="7"/>
  <c r="C111" i="7"/>
  <c r="B111" i="7"/>
  <c r="J110" i="7"/>
  <c r="J109" i="7"/>
  <c r="J108" i="7"/>
  <c r="J107" i="7"/>
  <c r="J106" i="7"/>
  <c r="J105" i="7"/>
  <c r="J104" i="7"/>
  <c r="J103" i="7"/>
  <c r="J102" i="7"/>
  <c r="J101" i="7"/>
  <c r="I166" i="6"/>
  <c r="H166" i="6"/>
  <c r="G166" i="6"/>
  <c r="F166" i="6"/>
  <c r="E166" i="6"/>
  <c r="D166" i="6"/>
  <c r="C166" i="6"/>
  <c r="B166" i="6"/>
  <c r="J165" i="6"/>
  <c r="J164" i="6"/>
  <c r="J163" i="6"/>
  <c r="J162" i="6"/>
  <c r="J161" i="6"/>
  <c r="I159" i="6"/>
  <c r="H159" i="6"/>
  <c r="G159" i="6"/>
  <c r="F159" i="6"/>
  <c r="E159" i="6"/>
  <c r="D159" i="6"/>
  <c r="C159" i="6"/>
  <c r="B159" i="6"/>
  <c r="J152" i="6"/>
  <c r="J151" i="6"/>
  <c r="J150" i="6"/>
  <c r="J149" i="6"/>
  <c r="I147" i="6"/>
  <c r="H147" i="6"/>
  <c r="G147" i="6"/>
  <c r="F147" i="6"/>
  <c r="E147" i="6"/>
  <c r="D147" i="6"/>
  <c r="C147" i="6"/>
  <c r="B147" i="6"/>
  <c r="J137" i="6"/>
  <c r="J147" i="6" s="1"/>
  <c r="I135" i="6"/>
  <c r="H135" i="6"/>
  <c r="G135" i="6"/>
  <c r="F135" i="6"/>
  <c r="E135" i="6"/>
  <c r="D135" i="6"/>
  <c r="C135" i="6"/>
  <c r="B135" i="6"/>
  <c r="J129" i="6"/>
  <c r="J128" i="6"/>
  <c r="J127" i="6"/>
  <c r="J126" i="6"/>
  <c r="J125" i="6"/>
  <c r="I123" i="6"/>
  <c r="H123" i="6"/>
  <c r="G123" i="6"/>
  <c r="F123" i="6"/>
  <c r="E123" i="6"/>
  <c r="D123" i="6"/>
  <c r="C123" i="6"/>
  <c r="B123" i="6"/>
  <c r="J116" i="6"/>
  <c r="J115" i="6"/>
  <c r="J114" i="6"/>
  <c r="J113" i="6"/>
  <c r="I111" i="6"/>
  <c r="H111" i="6"/>
  <c r="G111" i="6"/>
  <c r="F111" i="6"/>
  <c r="E111" i="6"/>
  <c r="D111" i="6"/>
  <c r="C111" i="6"/>
  <c r="B111" i="6"/>
  <c r="J101" i="6"/>
  <c r="J111" i="6" s="1"/>
  <c r="I170" i="2"/>
  <c r="H170" i="2"/>
  <c r="G170" i="2"/>
  <c r="F170" i="2"/>
  <c r="E170" i="2"/>
  <c r="D170" i="2"/>
  <c r="C170" i="2"/>
  <c r="B170" i="2"/>
  <c r="J167" i="2"/>
  <c r="J166" i="2"/>
  <c r="J165" i="2"/>
  <c r="I163" i="2"/>
  <c r="H163" i="2"/>
  <c r="G163" i="2"/>
  <c r="F163" i="2"/>
  <c r="E163" i="2"/>
  <c r="D163" i="2"/>
  <c r="C163" i="2"/>
  <c r="B163" i="2"/>
  <c r="J155" i="2"/>
  <c r="J154" i="2"/>
  <c r="J153" i="2"/>
  <c r="I151" i="2"/>
  <c r="H151" i="2"/>
  <c r="G151" i="2"/>
  <c r="F151" i="2"/>
  <c r="E151" i="2"/>
  <c r="D151" i="2"/>
  <c r="C151" i="2"/>
  <c r="B151" i="2"/>
  <c r="J142" i="2"/>
  <c r="J141" i="2"/>
  <c r="I139" i="2"/>
  <c r="H139" i="2"/>
  <c r="G139" i="2"/>
  <c r="F139" i="2"/>
  <c r="E139" i="2"/>
  <c r="D139" i="2"/>
  <c r="C139" i="2"/>
  <c r="B139" i="2"/>
  <c r="J133" i="2"/>
  <c r="J132" i="2"/>
  <c r="J131" i="2"/>
  <c r="J130" i="2"/>
  <c r="J129" i="2"/>
  <c r="I127" i="2"/>
  <c r="H127" i="2"/>
  <c r="G127" i="2"/>
  <c r="F127" i="2"/>
  <c r="E127" i="2"/>
  <c r="D127" i="2"/>
  <c r="C127" i="2"/>
  <c r="B127" i="2"/>
  <c r="J124" i="2"/>
  <c r="J123" i="2"/>
  <c r="J122" i="2"/>
  <c r="J121" i="2"/>
  <c r="J120" i="2"/>
  <c r="J119" i="2"/>
  <c r="J118" i="2"/>
  <c r="J117" i="2"/>
  <c r="I115" i="2"/>
  <c r="H115" i="2"/>
  <c r="G115" i="2"/>
  <c r="F115" i="2"/>
  <c r="E115" i="2"/>
  <c r="D115" i="2"/>
  <c r="C115" i="2"/>
  <c r="B115" i="2"/>
  <c r="J110" i="2"/>
  <c r="J109" i="2"/>
  <c r="J108" i="2"/>
  <c r="J107" i="2"/>
  <c r="J106" i="2"/>
  <c r="J105" i="2"/>
  <c r="I99" i="8"/>
  <c r="H99" i="8"/>
  <c r="G99" i="8"/>
  <c r="F99" i="8"/>
  <c r="E99" i="8"/>
  <c r="D99" i="8"/>
  <c r="C99" i="8"/>
  <c r="B99" i="8"/>
  <c r="J98" i="8"/>
  <c r="J97" i="8"/>
  <c r="J96" i="8"/>
  <c r="J95" i="8"/>
  <c r="J94" i="8"/>
  <c r="J93" i="8"/>
  <c r="J92" i="8"/>
  <c r="I90" i="8"/>
  <c r="H90" i="8"/>
  <c r="G90" i="8"/>
  <c r="F90" i="8"/>
  <c r="E90" i="8"/>
  <c r="D90" i="8"/>
  <c r="C90" i="8"/>
  <c r="B90" i="8"/>
  <c r="J89" i="8"/>
  <c r="J88" i="8"/>
  <c r="J87" i="8"/>
  <c r="J86" i="8"/>
  <c r="J85" i="8"/>
  <c r="I83" i="8"/>
  <c r="H83" i="8"/>
  <c r="G83" i="8"/>
  <c r="F83" i="8"/>
  <c r="E83" i="8"/>
  <c r="D83" i="8"/>
  <c r="C83" i="8"/>
  <c r="B83" i="8"/>
  <c r="J82" i="8"/>
  <c r="J81" i="8"/>
  <c r="J80" i="8"/>
  <c r="J79" i="8"/>
  <c r="J78" i="8"/>
  <c r="J77" i="8"/>
  <c r="J76" i="8"/>
  <c r="J75" i="8"/>
  <c r="J74" i="8"/>
  <c r="I96" i="7"/>
  <c r="H96" i="7"/>
  <c r="G96" i="7"/>
  <c r="F96" i="7"/>
  <c r="E96" i="7"/>
  <c r="D96" i="7"/>
  <c r="C96" i="7"/>
  <c r="B96" i="7"/>
  <c r="J95" i="7"/>
  <c r="J94" i="7"/>
  <c r="J93" i="7"/>
  <c r="J92" i="7"/>
  <c r="J91" i="7"/>
  <c r="J90" i="7"/>
  <c r="J89" i="7"/>
  <c r="I87" i="7"/>
  <c r="H87" i="7"/>
  <c r="G87" i="7"/>
  <c r="F87" i="7"/>
  <c r="E87" i="7"/>
  <c r="D87" i="7"/>
  <c r="C87" i="7"/>
  <c r="B87" i="7"/>
  <c r="J86" i="7"/>
  <c r="J85" i="7"/>
  <c r="J84" i="7"/>
  <c r="J83" i="7"/>
  <c r="J82" i="7"/>
  <c r="I80" i="7"/>
  <c r="H80" i="7"/>
  <c r="G80" i="7"/>
  <c r="F80" i="7"/>
  <c r="E80" i="7"/>
  <c r="D80" i="7"/>
  <c r="C80" i="7"/>
  <c r="B80" i="7"/>
  <c r="J79" i="7"/>
  <c r="J78" i="7"/>
  <c r="J77" i="7"/>
  <c r="J76" i="7"/>
  <c r="J75" i="7"/>
  <c r="J74" i="7"/>
  <c r="J73" i="7"/>
  <c r="J72" i="7"/>
  <c r="J71" i="7"/>
  <c r="I96" i="6"/>
  <c r="H96" i="6"/>
  <c r="G96" i="6"/>
  <c r="F96" i="6"/>
  <c r="E96" i="6"/>
  <c r="D96" i="6"/>
  <c r="C96" i="6"/>
  <c r="B96" i="6"/>
  <c r="J95" i="6"/>
  <c r="J94" i="6"/>
  <c r="J93" i="6"/>
  <c r="J92" i="6"/>
  <c r="J91" i="6"/>
  <c r="J90" i="6"/>
  <c r="J89" i="6"/>
  <c r="J96" i="6" s="1"/>
  <c r="I87" i="6"/>
  <c r="H87" i="6"/>
  <c r="G87" i="6"/>
  <c r="F87" i="6"/>
  <c r="E87" i="6"/>
  <c r="D87" i="6"/>
  <c r="C87" i="6"/>
  <c r="B87" i="6"/>
  <c r="J86" i="6"/>
  <c r="J85" i="6"/>
  <c r="J84" i="6"/>
  <c r="J83" i="6"/>
  <c r="J82" i="6"/>
  <c r="I80" i="6"/>
  <c r="H80" i="6"/>
  <c r="G80" i="6"/>
  <c r="F80" i="6"/>
  <c r="E80" i="6"/>
  <c r="D80" i="6"/>
  <c r="C80" i="6"/>
  <c r="B80" i="6"/>
  <c r="J79" i="6"/>
  <c r="J78" i="6"/>
  <c r="J77" i="6"/>
  <c r="J76" i="6"/>
  <c r="J75" i="6"/>
  <c r="J74" i="6"/>
  <c r="J73" i="6"/>
  <c r="J72" i="6"/>
  <c r="J71" i="6"/>
  <c r="J80" i="6" s="1"/>
  <c r="I99" i="2"/>
  <c r="H99" i="2"/>
  <c r="G99" i="2"/>
  <c r="F99" i="2"/>
  <c r="E99" i="2"/>
  <c r="D99" i="2"/>
  <c r="C99" i="2"/>
  <c r="B99" i="2"/>
  <c r="J98" i="2"/>
  <c r="J97" i="2"/>
  <c r="J96" i="2"/>
  <c r="J95" i="2"/>
  <c r="J94" i="2"/>
  <c r="J93" i="2"/>
  <c r="J92" i="2"/>
  <c r="I90" i="2"/>
  <c r="H90" i="2"/>
  <c r="G90" i="2"/>
  <c r="F90" i="2"/>
  <c r="E90" i="2"/>
  <c r="D90" i="2"/>
  <c r="C90" i="2"/>
  <c r="B90" i="2"/>
  <c r="J89" i="2"/>
  <c r="J88" i="2"/>
  <c r="J87" i="2"/>
  <c r="J86" i="2"/>
  <c r="J85" i="2"/>
  <c r="J90" i="2" s="1"/>
  <c r="I83" i="2"/>
  <c r="H83" i="2"/>
  <c r="G83" i="2"/>
  <c r="F83" i="2"/>
  <c r="E83" i="2"/>
  <c r="D83" i="2"/>
  <c r="C83" i="2"/>
  <c r="B83" i="2"/>
  <c r="J82" i="2"/>
  <c r="J81" i="2"/>
  <c r="J80" i="2"/>
  <c r="J79" i="2"/>
  <c r="J78" i="2"/>
  <c r="J77" i="2"/>
  <c r="J76" i="2"/>
  <c r="J75" i="2"/>
  <c r="J74" i="2"/>
  <c r="B11" i="8"/>
  <c r="J10" i="8"/>
  <c r="J9" i="8"/>
  <c r="J8" i="8"/>
  <c r="J7" i="8"/>
  <c r="J6" i="8"/>
  <c r="C11" i="7"/>
  <c r="B11" i="7"/>
  <c r="J6" i="7"/>
  <c r="J11" i="7" s="1"/>
  <c r="I11" i="6"/>
  <c r="H11" i="6"/>
  <c r="G11" i="6"/>
  <c r="F11" i="6"/>
  <c r="E11" i="6"/>
  <c r="D11" i="6"/>
  <c r="C11" i="6"/>
  <c r="B11" i="6"/>
  <c r="J10" i="6"/>
  <c r="J9" i="6"/>
  <c r="J8" i="6"/>
  <c r="J7" i="6"/>
  <c r="J6" i="6"/>
  <c r="I11" i="2"/>
  <c r="H11" i="2"/>
  <c r="G11" i="2"/>
  <c r="F11" i="2"/>
  <c r="E11" i="2"/>
  <c r="D11" i="2"/>
  <c r="C11" i="2"/>
  <c r="B11" i="2"/>
  <c r="J10" i="2"/>
  <c r="J9" i="2"/>
  <c r="J8" i="2"/>
  <c r="J7" i="2"/>
  <c r="J6" i="2"/>
  <c r="I29" i="8"/>
  <c r="H29" i="8"/>
  <c r="G29" i="8"/>
  <c r="F29" i="8"/>
  <c r="E29" i="8"/>
  <c r="D29" i="8"/>
  <c r="C29" i="8"/>
  <c r="B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I28" i="7"/>
  <c r="H28" i="7"/>
  <c r="G28" i="7"/>
  <c r="F28" i="7"/>
  <c r="E28" i="7"/>
  <c r="D28" i="7"/>
  <c r="C28" i="7"/>
  <c r="B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I28" i="6"/>
  <c r="H28" i="6"/>
  <c r="G28" i="6"/>
  <c r="F28" i="6"/>
  <c r="E28" i="6"/>
  <c r="D28" i="6"/>
  <c r="C28" i="6"/>
  <c r="B28" i="6"/>
  <c r="J28" i="6"/>
  <c r="I29" i="2"/>
  <c r="H29" i="2"/>
  <c r="G29" i="2"/>
  <c r="F29" i="2"/>
  <c r="E29" i="2"/>
  <c r="D29" i="2"/>
  <c r="C29" i="2"/>
  <c r="B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255" i="2" l="1"/>
  <c r="J247" i="7"/>
  <c r="J255" i="8"/>
  <c r="J247" i="8"/>
  <c r="J239" i="7"/>
  <c r="J239" i="2"/>
  <c r="J231" i="7"/>
  <c r="J239" i="8"/>
  <c r="J212" i="7"/>
  <c r="J210" i="8"/>
  <c r="J195" i="7"/>
  <c r="J185" i="7"/>
  <c r="J177" i="7"/>
  <c r="J166" i="7"/>
  <c r="J151" i="2"/>
  <c r="J123" i="7"/>
  <c r="J111" i="7"/>
  <c r="J87" i="7"/>
  <c r="J66" i="8"/>
  <c r="J64" i="7"/>
  <c r="I67" i="8"/>
  <c r="G65" i="7"/>
  <c r="I65" i="7"/>
  <c r="C65" i="6"/>
  <c r="J55" i="6"/>
  <c r="J47" i="7"/>
  <c r="J44" i="2"/>
  <c r="J28" i="7"/>
  <c r="J99" i="8"/>
  <c r="J139" i="8"/>
  <c r="J163" i="8"/>
  <c r="J182" i="8"/>
  <c r="H67" i="8"/>
  <c r="J83" i="8"/>
  <c r="J151" i="8"/>
  <c r="J11" i="2"/>
  <c r="J29" i="2"/>
  <c r="J163" i="2"/>
  <c r="J182" i="2"/>
  <c r="J29" i="8"/>
  <c r="J11" i="6"/>
  <c r="J11" i="8"/>
  <c r="J83" i="2"/>
  <c r="J99" i="2"/>
  <c r="J87" i="6"/>
  <c r="J80" i="7"/>
  <c r="J96" i="7"/>
  <c r="J90" i="8"/>
  <c r="J115" i="2"/>
  <c r="J127" i="2"/>
  <c r="J139" i="2"/>
  <c r="J170" i="2"/>
  <c r="J123" i="6"/>
  <c r="J135" i="6"/>
  <c r="J159" i="6"/>
  <c r="J166" i="6"/>
  <c r="J147" i="7"/>
  <c r="J159" i="7"/>
  <c r="J115" i="8"/>
  <c r="J127" i="8"/>
  <c r="J170" i="8"/>
  <c r="J210" i="2"/>
  <c r="J195" i="6"/>
  <c r="J212" i="6"/>
  <c r="J203" i="7"/>
  <c r="J202" i="8"/>
  <c r="J219" i="8"/>
  <c r="J239" i="6"/>
  <c r="J247" i="6"/>
  <c r="J223" i="7"/>
  <c r="J60" i="5"/>
  <c r="J65" i="5" s="1"/>
  <c r="C67" i="2"/>
  <c r="J57" i="2"/>
  <c r="J62" i="2"/>
  <c r="J42" i="6"/>
  <c r="B65" i="6"/>
  <c r="J47" i="6"/>
  <c r="J64" i="6"/>
  <c r="C65" i="7"/>
  <c r="J55" i="7"/>
  <c r="D65" i="7"/>
  <c r="F65" i="7"/>
  <c r="H65" i="7"/>
  <c r="J60" i="7"/>
  <c r="J44" i="8"/>
  <c r="B67" i="8"/>
  <c r="J49" i="8"/>
  <c r="J57" i="8"/>
  <c r="J62" i="8"/>
  <c r="D67" i="8"/>
  <c r="E67" i="8"/>
  <c r="F67" i="8"/>
  <c r="B65" i="5"/>
  <c r="I65" i="5"/>
  <c r="H65" i="5"/>
  <c r="G65" i="5"/>
  <c r="F65" i="5"/>
  <c r="E65" i="5"/>
  <c r="D65" i="5"/>
  <c r="C65" i="5"/>
  <c r="I247" i="5"/>
  <c r="H247" i="5"/>
  <c r="G247" i="5"/>
  <c r="F247" i="5"/>
  <c r="E247" i="5"/>
  <c r="D247" i="5"/>
  <c r="C247" i="5"/>
  <c r="B247" i="5"/>
  <c r="J246" i="5"/>
  <c r="J245" i="5"/>
  <c r="J244" i="5"/>
  <c r="J243" i="5"/>
  <c r="J242" i="5"/>
  <c r="J241" i="5"/>
  <c r="I239" i="5"/>
  <c r="H239" i="5"/>
  <c r="G239" i="5"/>
  <c r="F239" i="5"/>
  <c r="E239" i="5"/>
  <c r="D239" i="5"/>
  <c r="C239" i="5"/>
  <c r="B239" i="5"/>
  <c r="J238" i="5"/>
  <c r="J237" i="5"/>
  <c r="J236" i="5"/>
  <c r="J235" i="5"/>
  <c r="J234" i="5"/>
  <c r="J233" i="5"/>
  <c r="I231" i="5"/>
  <c r="H231" i="5"/>
  <c r="G231" i="5"/>
  <c r="F231" i="5"/>
  <c r="E231" i="5"/>
  <c r="D231" i="5"/>
  <c r="C231" i="5"/>
  <c r="B231" i="5"/>
  <c r="J225" i="5"/>
  <c r="J231" i="5" s="1"/>
  <c r="I223" i="5"/>
  <c r="H223" i="5"/>
  <c r="G223" i="5"/>
  <c r="F223" i="5"/>
  <c r="E223" i="5"/>
  <c r="D223" i="5"/>
  <c r="C223" i="5"/>
  <c r="B223" i="5"/>
  <c r="J222" i="5"/>
  <c r="J221" i="5"/>
  <c r="J220" i="5"/>
  <c r="J219" i="5"/>
  <c r="J218" i="5"/>
  <c r="J217" i="5"/>
  <c r="J223" i="5" s="1"/>
  <c r="I212" i="5"/>
  <c r="H212" i="5"/>
  <c r="G212" i="5"/>
  <c r="F212" i="5"/>
  <c r="E212" i="5"/>
  <c r="D212" i="5"/>
  <c r="C212" i="5"/>
  <c r="B212" i="5"/>
  <c r="J211" i="5"/>
  <c r="J210" i="5"/>
  <c r="J209" i="5"/>
  <c r="J208" i="5"/>
  <c r="J207" i="5"/>
  <c r="J205" i="5"/>
  <c r="J197" i="5"/>
  <c r="C203" i="5"/>
  <c r="D203" i="5"/>
  <c r="E203" i="5"/>
  <c r="F203" i="5"/>
  <c r="G203" i="5"/>
  <c r="H203" i="5"/>
  <c r="I203" i="5"/>
  <c r="B203" i="5"/>
  <c r="J202" i="5"/>
  <c r="J201" i="5"/>
  <c r="J200" i="5"/>
  <c r="J199" i="5"/>
  <c r="J198" i="5"/>
  <c r="J203" i="5" s="1"/>
  <c r="I195" i="5"/>
  <c r="H195" i="5"/>
  <c r="G195" i="5"/>
  <c r="F195" i="5"/>
  <c r="E195" i="5"/>
  <c r="D195" i="5"/>
  <c r="C195" i="5"/>
  <c r="B195" i="5"/>
  <c r="J194" i="5"/>
  <c r="J193" i="5"/>
  <c r="J192" i="5"/>
  <c r="J191" i="5"/>
  <c r="J190" i="5"/>
  <c r="C185" i="5"/>
  <c r="D185" i="5"/>
  <c r="E185" i="5"/>
  <c r="F185" i="5"/>
  <c r="G185" i="5"/>
  <c r="H185" i="5"/>
  <c r="I185" i="5"/>
  <c r="B185" i="5"/>
  <c r="J184" i="5"/>
  <c r="J183" i="5"/>
  <c r="J182" i="5"/>
  <c r="J181" i="5"/>
  <c r="C177" i="5"/>
  <c r="D177" i="5"/>
  <c r="E177" i="5"/>
  <c r="F177" i="5"/>
  <c r="G177" i="5"/>
  <c r="H177" i="5"/>
  <c r="I177" i="5"/>
  <c r="B177" i="5"/>
  <c r="J172" i="5"/>
  <c r="J173" i="5"/>
  <c r="J174" i="5"/>
  <c r="J175" i="5"/>
  <c r="J176" i="5"/>
  <c r="J171" i="5"/>
  <c r="J165" i="5"/>
  <c r="J164" i="5"/>
  <c r="J163" i="5"/>
  <c r="J162" i="5"/>
  <c r="J161" i="5"/>
  <c r="C166" i="5"/>
  <c r="D166" i="5"/>
  <c r="E166" i="5"/>
  <c r="F166" i="5"/>
  <c r="G166" i="5"/>
  <c r="H166" i="5"/>
  <c r="I166" i="5"/>
  <c r="J166" i="5"/>
  <c r="B166" i="5"/>
  <c r="I159" i="5"/>
  <c r="H159" i="5"/>
  <c r="G159" i="5"/>
  <c r="F159" i="5"/>
  <c r="E159" i="5"/>
  <c r="D159" i="5"/>
  <c r="C159" i="5"/>
  <c r="B159" i="5"/>
  <c r="J154" i="5"/>
  <c r="J153" i="5"/>
  <c r="J152" i="5"/>
  <c r="J151" i="5"/>
  <c r="J150" i="5"/>
  <c r="J149" i="5"/>
  <c r="I147" i="5"/>
  <c r="H147" i="5"/>
  <c r="G147" i="5"/>
  <c r="F147" i="5"/>
  <c r="E147" i="5"/>
  <c r="D147" i="5"/>
  <c r="C147" i="5"/>
  <c r="B147" i="5"/>
  <c r="J142" i="5"/>
  <c r="J141" i="5"/>
  <c r="J140" i="5"/>
  <c r="J139" i="5"/>
  <c r="J138" i="5"/>
  <c r="J137" i="5"/>
  <c r="I135" i="5"/>
  <c r="H135" i="5"/>
  <c r="G135" i="5"/>
  <c r="F135" i="5"/>
  <c r="E135" i="5"/>
  <c r="D135" i="5"/>
  <c r="C135" i="5"/>
  <c r="B135" i="5"/>
  <c r="J128" i="5"/>
  <c r="J127" i="5"/>
  <c r="J126" i="5"/>
  <c r="J125" i="5"/>
  <c r="I123" i="5"/>
  <c r="H123" i="5"/>
  <c r="G123" i="5"/>
  <c r="F123" i="5"/>
  <c r="E123" i="5"/>
  <c r="D123" i="5"/>
  <c r="C123" i="5"/>
  <c r="B123" i="5"/>
  <c r="J117" i="5"/>
  <c r="J116" i="5"/>
  <c r="J115" i="5"/>
  <c r="J114" i="5"/>
  <c r="J113" i="5"/>
  <c r="J123" i="5" s="1"/>
  <c r="C111" i="5"/>
  <c r="D111" i="5"/>
  <c r="E111" i="5"/>
  <c r="F111" i="5"/>
  <c r="G111" i="5"/>
  <c r="H111" i="5"/>
  <c r="I111" i="5"/>
  <c r="B111" i="5"/>
  <c r="J107" i="5"/>
  <c r="J106" i="5"/>
  <c r="J105" i="5"/>
  <c r="J104" i="5"/>
  <c r="J103" i="5"/>
  <c r="J102" i="5"/>
  <c r="J101" i="5"/>
  <c r="C96" i="5"/>
  <c r="D96" i="5"/>
  <c r="E96" i="5"/>
  <c r="F96" i="5"/>
  <c r="G96" i="5"/>
  <c r="H96" i="5"/>
  <c r="I96" i="5"/>
  <c r="B96" i="5"/>
  <c r="J90" i="5"/>
  <c r="J91" i="5"/>
  <c r="J92" i="5"/>
  <c r="J93" i="5"/>
  <c r="J94" i="5"/>
  <c r="J95" i="5"/>
  <c r="J89" i="5"/>
  <c r="J96" i="5" s="1"/>
  <c r="C87" i="5"/>
  <c r="D87" i="5"/>
  <c r="E87" i="5"/>
  <c r="F87" i="5"/>
  <c r="G87" i="5"/>
  <c r="H87" i="5"/>
  <c r="I87" i="5"/>
  <c r="B87" i="5"/>
  <c r="J86" i="5"/>
  <c r="J85" i="5"/>
  <c r="J84" i="5"/>
  <c r="J83" i="5"/>
  <c r="J82" i="5"/>
  <c r="J72" i="5"/>
  <c r="J73" i="5"/>
  <c r="J74" i="5"/>
  <c r="J75" i="5"/>
  <c r="J76" i="5"/>
  <c r="J77" i="5"/>
  <c r="J78" i="5"/>
  <c r="J79" i="5"/>
  <c r="J71" i="5"/>
  <c r="C80" i="5"/>
  <c r="D80" i="5"/>
  <c r="E80" i="5"/>
  <c r="F80" i="5"/>
  <c r="G80" i="5"/>
  <c r="H80" i="5"/>
  <c r="I80" i="5"/>
  <c r="J80" i="5"/>
  <c r="B80" i="5"/>
  <c r="C28" i="5"/>
  <c r="D28" i="5"/>
  <c r="E28" i="5"/>
  <c r="F28" i="5"/>
  <c r="G28" i="5"/>
  <c r="H28" i="5"/>
  <c r="I28" i="5"/>
  <c r="B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7" i="5"/>
  <c r="J8" i="5"/>
  <c r="J9" i="5"/>
  <c r="J10" i="5"/>
  <c r="J6" i="5"/>
  <c r="C11" i="5"/>
  <c r="D11" i="5"/>
  <c r="E11" i="5"/>
  <c r="F11" i="5"/>
  <c r="G11" i="5"/>
  <c r="H11" i="5"/>
  <c r="I11" i="5"/>
  <c r="B11" i="5"/>
  <c r="J65" i="7" l="1"/>
  <c r="J67" i="2"/>
  <c r="J28" i="5"/>
  <c r="J11" i="5"/>
  <c r="J87" i="5"/>
  <c r="J111" i="5"/>
  <c r="J135" i="5"/>
  <c r="J147" i="5"/>
  <c r="J159" i="5"/>
  <c r="J177" i="5"/>
  <c r="J185" i="5"/>
  <c r="J195" i="5"/>
  <c r="J212" i="5"/>
  <c r="J239" i="5"/>
  <c r="J247" i="5"/>
  <c r="J65" i="6"/>
  <c r="J67" i="8"/>
</calcChain>
</file>

<file path=xl/sharedStrings.xml><?xml version="1.0" encoding="utf-8"?>
<sst xmlns="http://schemas.openxmlformats.org/spreadsheetml/2006/main" count="1613" uniqueCount="249">
  <si>
    <t>Total</t>
  </si>
  <si>
    <t>Not known</t>
  </si>
  <si>
    <t>Less than 5 FTE</t>
  </si>
  <si>
    <t>Between 5 and 19 FTE</t>
  </si>
  <si>
    <t>Between 20 and 199 FTE</t>
  </si>
  <si>
    <t>200 or more FTE</t>
  </si>
  <si>
    <t>Under capitalisation</t>
  </si>
  <si>
    <t>Poor financial control including lack of records</t>
  </si>
  <si>
    <t>Poor management of accounts receivable</t>
  </si>
  <si>
    <t>Poor strategic management of business</t>
  </si>
  <si>
    <t>Inadequate cash flow or high cash use</t>
  </si>
  <si>
    <t>Poor economic conditions</t>
  </si>
  <si>
    <t>Natural disaster</t>
  </si>
  <si>
    <t>Fraud</t>
  </si>
  <si>
    <t>DOCA failed</t>
  </si>
  <si>
    <t>Dispute among directors</t>
  </si>
  <si>
    <t>Trading losses</t>
  </si>
  <si>
    <t>Industry restructuring</t>
  </si>
  <si>
    <t>Other</t>
  </si>
  <si>
    <t>Contents</t>
  </si>
  <si>
    <r>
      <rPr>
        <b/>
        <sz val="12"/>
        <rFont val="Arial"/>
        <family val="2"/>
      </rPr>
      <t xml:space="preserve">More information available from the </t>
    </r>
    <r>
      <rPr>
        <b/>
        <sz val="12"/>
        <color theme="10"/>
        <rFont val="Arial"/>
        <family val="2"/>
      </rPr>
      <t>ASIC website</t>
    </r>
  </si>
  <si>
    <t>Inquiries</t>
  </si>
  <si>
    <t>Less than $1</t>
  </si>
  <si>
    <t>Over $5 million</t>
  </si>
  <si>
    <t>$1–$10,000</t>
  </si>
  <si>
    <t>$10,001–$20,000</t>
  </si>
  <si>
    <t>$20,001–$30,000</t>
  </si>
  <si>
    <t>$30,001–$50,000</t>
  </si>
  <si>
    <t>$50,001–$100,000</t>
  </si>
  <si>
    <t>$100,001–$250,000</t>
  </si>
  <si>
    <t>$250,001–$5 million</t>
  </si>
  <si>
    <t>$1–$250,000</t>
  </si>
  <si>
    <t>$250,001–less than $1 million</t>
  </si>
  <si>
    <t>$1 million–less than $5 million</t>
  </si>
  <si>
    <t>$5 million–$10 million</t>
  </si>
  <si>
    <t>Over $10 million</t>
  </si>
  <si>
    <t>$0–$50,000</t>
  </si>
  <si>
    <t>$50,001–$250,000</t>
  </si>
  <si>
    <t>$250,001–less than $500,000</t>
  </si>
  <si>
    <t>$500,000–less than $1 million</t>
  </si>
  <si>
    <t>Not Applicable</t>
  </si>
  <si>
    <t>Australian Capital Territory</t>
  </si>
  <si>
    <t>New South Wales</t>
  </si>
  <si>
    <t>Northern Territory</t>
  </si>
  <si>
    <t>Queensland</t>
  </si>
  <si>
    <t>South Australia</t>
  </si>
  <si>
    <t>Tasmania</t>
  </si>
  <si>
    <t>Victoria</t>
  </si>
  <si>
    <t>Western Australia</t>
  </si>
  <si>
    <t>Full-time equivalent employees</t>
  </si>
  <si>
    <t>ASSET CATEGORIES</t>
  </si>
  <si>
    <t>LIABILITIES CATEGORIES</t>
  </si>
  <si>
    <t>DEFICIENCY CATEGORIES</t>
  </si>
  <si>
    <t>Causes of company failure</t>
  </si>
  <si>
    <t>$1–$1 000</t>
  </si>
  <si>
    <t>$1,001–$10,000</t>
  </si>
  <si>
    <t>$10,001–$50,000</t>
  </si>
  <si>
    <t>$50,001–$150,000</t>
  </si>
  <si>
    <t>$150,001–$250,000</t>
  </si>
  <si>
    <t>$250,001–$500,000</t>
  </si>
  <si>
    <t>$500,001–less than $1.5 million</t>
  </si>
  <si>
    <t>$1.5 million–$5 million</t>
  </si>
  <si>
    <t>Other criminal offences under the Corporations Act</t>
  </si>
  <si>
    <t>Sub-total</t>
  </si>
  <si>
    <t>Criminal offence under another Commonwealth statute</t>
  </si>
  <si>
    <t>Criminal offence under a state or territory law</t>
  </si>
  <si>
    <t>May have misapplied or retained, or may have become liable or accountable for money or property of the company</t>
  </si>
  <si>
    <t>May have been guilty of negligence, default, breach of duty or breach of trust in relation to the company</t>
  </si>
  <si>
    <t>Total misconduct reported</t>
  </si>
  <si>
    <t>No misconduct reported</t>
  </si>
  <si>
    <t>Section 184—Good faith, use of position and use of information—Directors’, officers’ and employees’ duties</t>
  </si>
  <si>
    <t>Section 206A—Disqualified persons not to manage corporations</t>
  </si>
  <si>
    <t>Sections 286 &amp; 344(2)—Obligation to keep financial records</t>
  </si>
  <si>
    <t>Section 471A—Powers of other officers suspended during winding up</t>
  </si>
  <si>
    <t>Section 588G(3)—Insolvent trading</t>
  </si>
  <si>
    <t>Section 590—Offences by officers or employees</t>
  </si>
  <si>
    <t>Section 596AB—Agreements to avoid employee entitlements</t>
  </si>
  <si>
    <t>Sections 429, 438B &amp; 475—Report as to company’s affairs</t>
  </si>
  <si>
    <t>Section 530A—Officers to help liquidator</t>
  </si>
  <si>
    <t>Section 530B—Requirement to provide liquidator with company’s books</t>
  </si>
  <si>
    <t>Section 180—Care and diligence—
Directors’ and officers’ duties</t>
  </si>
  <si>
    <t>Section 181—Good faith—Directors’ and officers’ duties</t>
  </si>
  <si>
    <t>Section 182—Use of position—Directors’, officer’s and employees’ duties</t>
  </si>
  <si>
    <t>Section 183—Use of information—
Directors’, officers’ and employees’ duties</t>
  </si>
  <si>
    <t>Sections 286 &amp; 344(1)—Obligation to keep financial records</t>
  </si>
  <si>
    <t>Section 588G(1)–(2)—Insolvent trading</t>
  </si>
  <si>
    <t>No. of reports</t>
  </si>
  <si>
    <t>Nominated causes of failure</t>
  </si>
  <si>
    <t>PRE-APPOINTMENT CRIMINAL MISCONDUCT</t>
  </si>
  <si>
    <t>POST-APPOINTMENT CRIMINAL MISCONDUCT</t>
  </si>
  <si>
    <t>ALLEGED BREACHES OF CIVIL OBLIGATIONS</t>
  </si>
  <si>
    <t>OTHER CRIMINAL OFFENCES</t>
  </si>
  <si>
    <t>OTHER POSSIBLE MISCONDUCT</t>
  </si>
  <si>
    <t>Number of reports where external administrator has documentary evidence and recommended the case warranted inquiry by ASIC</t>
  </si>
  <si>
    <t>Criminal offence under the Corporations Act 
(if a member or contributory)</t>
  </si>
  <si>
    <t>UNPAID WAGES</t>
  </si>
  <si>
    <t>UNPAID ANNUAL LEAVE</t>
  </si>
  <si>
    <t>UNPAID PAY IN LIEU OF NOTICE</t>
  </si>
  <si>
    <t>UNPAID REDUNDANCY</t>
  </si>
  <si>
    <t>UNPAID LONG SERVICE LEAVE</t>
  </si>
  <si>
    <t>UNPAID SUPERANNUATION</t>
  </si>
  <si>
    <t>$1–$100,000</t>
  </si>
  <si>
    <t>$250,001–$1 million</t>
  </si>
  <si>
    <t>Over $1 million</t>
  </si>
  <si>
    <t>$1–$1,000</t>
  </si>
  <si>
    <t>$1–less than $500,000</t>
  </si>
  <si>
    <t>Less than 25</t>
  </si>
  <si>
    <t>25–50</t>
  </si>
  <si>
    <t>51–200</t>
  </si>
  <si>
    <t>More than 200</t>
  </si>
  <si>
    <t>Unknown</t>
  </si>
  <si>
    <t>Less than $250,000</t>
  </si>
  <si>
    <t>Greater than 0 but less than 11 cents</t>
  </si>
  <si>
    <t>11–20c</t>
  </si>
  <si>
    <t>21–50c</t>
  </si>
  <si>
    <t>51–100c</t>
  </si>
  <si>
    <t>$250,000–$500,000</t>
  </si>
  <si>
    <t>$500,001–less than $1 million</t>
  </si>
  <si>
    <t>NUMBER OF UNSECURED CREDITORS</t>
  </si>
  <si>
    <t>AMOUNT OWED TO UNSECURED CREDITORS</t>
  </si>
  <si>
    <t>ESTIMATED 'CENTS' IN THE $' DIVIDEND TO UNSECURED CREDITORS</t>
  </si>
  <si>
    <t>MORE THAN 50% OF DEBT OWED TO RELATED PARTIES</t>
  </si>
  <si>
    <t>$1–$50,000</t>
  </si>
  <si>
    <t>Not applicable</t>
  </si>
  <si>
    <t>Over $250,000</t>
  </si>
  <si>
    <t>Number</t>
  </si>
  <si>
    <t>VOLUNTARY ADMINISTRATOR FEES</t>
  </si>
  <si>
    <t>DEED OF COMPANY ARRANGEMENT FEES</t>
  </si>
  <si>
    <t>LIQUIDATOR FEES</t>
  </si>
  <si>
    <t>RECEIVER/CONTROLLER FEES</t>
  </si>
  <si>
    <t>Note: Reports identified as being internally inconsistent were excluded from this table. No reports were excluded from superannuation.</t>
  </si>
  <si>
    <t>REGULATORY GUIDE 16: External administrators: reporting and lodging</t>
  </si>
  <si>
    <t>© Australian Securities &amp; Investments Commission</t>
  </si>
  <si>
    <t>Construction industry tables</t>
  </si>
  <si>
    <t>Other (business &amp; personal) services industry tables</t>
  </si>
  <si>
    <t>Retail trade industry tables</t>
  </si>
  <si>
    <t>Accommodation &amp; food services industry tables</t>
  </si>
  <si>
    <t>For further information about these and related statistics, email insolvencystatistics@asic.gov.au.</t>
  </si>
  <si>
    <t>Australian insolvency statistics</t>
  </si>
  <si>
    <t>INFORMATION SHEET 80: How to interpret ASIC insolvency statistics</t>
  </si>
  <si>
    <t xml:space="preserve">Series 3: External administrators' reports </t>
  </si>
  <si>
    <t>REPORT 225: Insolvency statistics: External administrators' reports 1 July 2007–30 June 2010</t>
  </si>
  <si>
    <t>REPORT 263: Insolvency statistics: External administrators' reports 1 July 2010–30 June 2011</t>
  </si>
  <si>
    <t>Poor magement of accounts receivable</t>
  </si>
  <si>
    <t>Poor strategic magement of business</t>
  </si>
  <si>
    <t>Idequate cash flow or high cash use</t>
  </si>
  <si>
    <t>Section 206A—Disqualified persons not to mage corporations</t>
  </si>
  <si>
    <t>REPORT 297: Insolvency statistics: External administrators' reports 1 July 2011–30 June 2012</t>
  </si>
  <si>
    <t>REPORT 372: Insolvency statistics: External administrators' reports 1 July 2012–30 June 2013</t>
  </si>
  <si>
    <t>Released: October 2014</t>
  </si>
  <si>
    <t>3.2 - External administrators's reports for selected industries, 1 July 2013–30 June 2014</t>
  </si>
  <si>
    <t>Transport, postal &amp; warehousing industry tables</t>
  </si>
  <si>
    <t>Table 3.2.5.1 - Initial external administrators' reports for Transport, postal &amp; warehousing industry—Size of company as measured by number of FTEs by region</t>
  </si>
  <si>
    <t>Table 3.2.5.2 - Initial external administrators' reports for Transport, postal &amp; warehousing industry—Nominated causes of failure by region</t>
  </si>
  <si>
    <t>Table 3.2.5.3 - Initial external administrators' reports for Transport, postal &amp; warehousing industry—Possible misconduct by region</t>
  </si>
  <si>
    <t xml:space="preserve">Table 3.2.5.4 - Initial external administrators' reports for Transport, postal &amp; warehousing industry—Assets, liabilities and deficiency by region </t>
  </si>
  <si>
    <t xml:space="preserve">Table 3.2.5.5 - Initial external administrators' reports for Transport, postal &amp; warehousing industry—Unpaid employee entitlements by region </t>
  </si>
  <si>
    <t>Table 3.2.5.6 - Initial external administrators' reports for Transport, postal &amp; warehousing industry—Amount owed to secured creditors by region</t>
  </si>
  <si>
    <t xml:space="preserve">Table 3.2.5.7 - Initial external administrators' reports for Transport, postal &amp; warehousing industry—Unpaid taxes and charges by region </t>
  </si>
  <si>
    <t xml:space="preserve">Table 3.2.5.8 - Initial external administrators' reports for Transport, postal &amp; warehousing industry—Unsecured creditors by region </t>
  </si>
  <si>
    <t>Table 3.2.5.9 - Initial external administrators' reports for Transport, postal &amp; warehousing industry—External administrator's remuneration by region</t>
  </si>
  <si>
    <t>Table 3.2.1.1 - Initial external administrators' reports for Other (business &amp; personal) services industry—Size of company as measured by number of FTEs by region</t>
  </si>
  <si>
    <t>Table 3.2.1.2 - Initial external administrators' reports for Other (business &amp; personal) services industry—Nominated causes of failure by region</t>
  </si>
  <si>
    <t>Table 3.2.1.3 - Initial external administrators' reports for Other (business &amp; personal) services industry—Possible misconduct by region</t>
  </si>
  <si>
    <t xml:space="preserve">Table 3.2.1.4 - Initial external administrators' reports for Other (business &amp; personal) services industry—Assets, liabilities and deficiency by region </t>
  </si>
  <si>
    <t xml:space="preserve">Table 3.2.1.5 - Initial external administrators' reports for Other (business &amp; personal) services industry—Unpaid employee entitlements by region </t>
  </si>
  <si>
    <t>Table 3.2.1.6 - Initial external administrators' reports for Other (business &amp; personal) services industry—Amount owed to secured creditors by region</t>
  </si>
  <si>
    <t xml:space="preserve">Table 3.2.1.7 - Initial external administrators' reports for Other (business &amp; personal) services industry—Unpaid taxes and charges by region </t>
  </si>
  <si>
    <t xml:space="preserve">Table 3.2.1.8 - Initial external administrators' reports for Other (business &amp; personal) services industry—Unsecured creditors by region </t>
  </si>
  <si>
    <t>Table 3.2.1.9 - Initial external administrators' reports for Other (business &amp; personal) services industry—External administrator's remuneration by region</t>
  </si>
  <si>
    <t>Table 3.2.2.1 - Initial external administrators' reports for Construction industry—Size of company as measured by number of FTEs by region</t>
  </si>
  <si>
    <t>Table 3.2.2.2 - Initial external administrators' reports for Construction industry—Nominated causes of failure by region</t>
  </si>
  <si>
    <t>Table 3.2.2.3 - Initial external administrators' reports for Construction industry—Possible misconduct by region</t>
  </si>
  <si>
    <t xml:space="preserve">Table 3.2.2.4 - Initial external administrators' reports for Construction industry—Assets, liabilities and deficiency by region </t>
  </si>
  <si>
    <t xml:space="preserve">Table 3.2.2.5 - Initial external administrators' reports for Construction industry—Unpaid employee entitlements by region </t>
  </si>
  <si>
    <t>Table 3.2.2.6 - Initial external administrators' reports for Construction industry—Amount owed to secured creditors by region</t>
  </si>
  <si>
    <t xml:space="preserve">Table 3.2.2.7 - Initial external administrators' reports for Construction industry—Unpaid taxes and charges by region </t>
  </si>
  <si>
    <t xml:space="preserve">Table 3.2.2.8 - Initial external administrators' reports for Construction industry—Unsecured creditors by region </t>
  </si>
  <si>
    <t>Table 3.2.2.9 - Initial external administrators' reports for Construction industry—External administrator's remuneration by region</t>
  </si>
  <si>
    <t>Table 3.2.3.1 - Initial external administrators' reports for Accommodation &amp; food services industry—Size of company as measured by number of FTEs by region</t>
  </si>
  <si>
    <t>Table 3.2.3.2 - Initial external administrators' reports for Accommodation &amp; food services industry—Nominated causes of failure by region</t>
  </si>
  <si>
    <t>Table 3.2.3.3 - Initial external administrators' reports for Accommodation &amp; food services industry—Possible misconduct by region</t>
  </si>
  <si>
    <t xml:space="preserve">Table 3.2.3.4 - Initial external administrators' reports for Accommodation &amp; food services industry—Assets, liabilities and deficiency by region </t>
  </si>
  <si>
    <t xml:space="preserve">Table 3.2.3.5 - Initial external administrators' reports for Accommodation &amp; food services industry—Unpaid employee entitlements by region </t>
  </si>
  <si>
    <t>Table 3.2.3.6 - Initial external administrators' reports for Accommodation &amp; food services industry—Amount owed to secured creditors by region</t>
  </si>
  <si>
    <t xml:space="preserve">Table 3.2.3.7 - Initial external administrators' reports for Accommodation &amp; food services industry—Unpaid taxes and charges by region </t>
  </si>
  <si>
    <t xml:space="preserve">Table 3.2.3.8 - Initial external administrators' reports for Accommodation &amp; food services industry—Unsecured creditors by region </t>
  </si>
  <si>
    <t>Table 3.2.3.9 - Initial external administrators' reports for Accommodation &amp; food services industry—External administrator's remuneration by region</t>
  </si>
  <si>
    <t>Table 3.2.4.1 - Initial external administrators' reports for Retail trade industry—Size of company as measured by number of FTEs by region</t>
  </si>
  <si>
    <t>Table 3.2.4.2 - Initial external administrators' reports for Retail trade industry—Nominated causes of failure by region</t>
  </si>
  <si>
    <t>Table 3.2.4.3 - Initial external administrators' reports for Retail trade industry—Possible misconduct by region</t>
  </si>
  <si>
    <t xml:space="preserve">Table 3.2.4.4 - Initial external administrators' reports for Retail trade industry—Assets, liabilities and deficiency by region </t>
  </si>
  <si>
    <t xml:space="preserve">Table 3.2.4.5 - Initial external administrators' reports for Retail trade industry—Unpaid employee entitlements by region </t>
  </si>
  <si>
    <t>Table 3.2.4.6 - Initial external administrators' reports for Retail trade industry—Amount owed to secured creditors by region</t>
  </si>
  <si>
    <t xml:space="preserve">Table 3.2.4.7 - Initial external administrators' reports for Retail trade industry—Unpaid taxes and charges by region </t>
  </si>
  <si>
    <t xml:space="preserve">Table 3.2.4.8 - Initial external administrators' reports for Retail trade industry—Unsecured creditors by region </t>
  </si>
  <si>
    <t>Table 3.2.4.9 - Initial external administrators' reports for Retail trade industry—External administrator's remuneration by region</t>
  </si>
  <si>
    <t>Table 3.2.2.9 - Initial external administrators' reports for Construction industry—External administrator's remuneration by region 
(1 July 2012–30 June 2013)</t>
  </si>
  <si>
    <t>Note: One company with an international registered address has been excluded from these statistics.</t>
  </si>
  <si>
    <t>Table 3.2.1.1 - Initial external administrators' reports for Other (business &amp; personal) services industry—Size of company as measured by number of FTEs by region (1 July 2013–30 June 2014)</t>
  </si>
  <si>
    <t>Table 3.2.2.1 - Initial external administrators' reports for Construction industry—Size of company as measured by number of FTEs by region 
(1 July 2013–30 June 2014)</t>
  </si>
  <si>
    <t>Table 3.2.3.1 - Initial external administrators' reports for Accommodation &amp; food services industry—Size of company as measured by number of FTEs by region (1 July 2013–30 June 2014)</t>
  </si>
  <si>
    <t>Table 3.2.4.1 - Initial external administrators' reports for Retail trade industry—Size of company as measured by number of FTEs by region 
(1 July 2013–30 June 2014)</t>
  </si>
  <si>
    <t>Note 1: One company with an international registered address has been excluded from these statistics.</t>
  </si>
  <si>
    <t>Note 2: Reports identified as being internally inconsistent were excluded from this table. No reports were excluded from superannuation.</t>
  </si>
  <si>
    <t>Table 3.2.5.1 - Initial external administrators' reports for Transport, postal &amp; warehousing industry—Size of company as measured by number of FTEs by region (1 July 2013–30 June 2014)</t>
  </si>
  <si>
    <t>Table 3.2.1.2 - Initial external administrators' reports for Other (business &amp; personal) services industry—Nominated causes of failure by region 
(1 July 2013–30 June 2014)</t>
  </si>
  <si>
    <t>Table 3.2.2.2 - Initial external administrators' reports for Construction industry—Nominated causes of failure by region 
(1 July 2013–30 June 2014)</t>
  </si>
  <si>
    <t>Table 3.2.3.2 - Initial external administrators' reports for Accommodation &amp; food services industry—Nominated causes of failure by region 
(1 July 2013–30 June 2014)</t>
  </si>
  <si>
    <t>Table 3.2.4.2 - Initial external administrators' reports for Retail trade industry—Nominated causes of failure by region (1 July 2013–30 June 2014)</t>
  </si>
  <si>
    <t>Table 3.2.5.2 - Initial external administrators' reports for Transport, postal &amp; warehousing industry—Nominated causes of failure by region 
(1 July 2013–30 June 2014)</t>
  </si>
  <si>
    <t>Table 3.2.1.3 - Initial external administrators' reports for Other (business &amp; personal) services industry—Possible misconduct by region 
(1 July 2013–30 June 2014)</t>
  </si>
  <si>
    <t>Table 3.2.2.3 - Initial external administrators' reports for Construction industry—Possible misconduct by region (1 July 2013–30 June 2014)</t>
  </si>
  <si>
    <t>Table 3.2.3.3 - Initial external administrators' reports for Accommodation &amp; food services industry—Possible misconduct by region 
(1 July 2013–30 June 2014)</t>
  </si>
  <si>
    <t>Table 3.2.4.3 - Initial external administrators' reports for Retail trade industry—Possible misconduct by region (1 July 2013–30 June 2014)</t>
  </si>
  <si>
    <t>Table 3.2.5.3 - Initial external administrators' reports for Transport, postal &amp; warehousing industry—Possible misconduct by region 
(1 July 2013–30 June 2014)</t>
  </si>
  <si>
    <t>Table 3.2.1.4 - Initial external administrators' reports for Other (business &amp; personal) services industry—Assets, liabilities and deficiency by region (1 July 2013–30 June 2014)</t>
  </si>
  <si>
    <t>Table 3.2.2.4 - Initial external administrators' reports for Construction industry—Assets, liabilities and deficiency by region 
(1 July 2013–30 June 2014)</t>
  </si>
  <si>
    <t>Table 3.2.3.4 - Initial external administrators' reports for Accommodation &amp; food services industry—Assets, liabilities and deficiency by region 
(1 July 2013–30 June 2014)</t>
  </si>
  <si>
    <t>Table 3.2.4.4 - Initial external administrators' reports for Retail trade industry—Assets, liabilities and deficiency by region 
(1 July 2013–30 June 2014)</t>
  </si>
  <si>
    <t>Table 3.2.5.4 - Initial external administrators' reports for Transport, postal &amp; warehousing industry—Assets, liabilities and deficiency by region 
(1 July 2013–30 June 2014)</t>
  </si>
  <si>
    <t>Table 3.2.1.5 - Initial external administrators' reports for Other (business &amp; personal) services industry—Unpaid employee entitlements by region (1 July 2013–30 June 2014)</t>
  </si>
  <si>
    <t>Table 3.2.2.5 - Initial external administrators' reports for Construction industry—Unpaid employee entitlements by region 
(1 July 2013–30 June 2014)</t>
  </si>
  <si>
    <t>Table 3.2.3.5 - Initial external administrators' reports for Accommodation &amp; food services industry—Unpaid employee entitlements by region 
(1 July 2013–30 June 2014)</t>
  </si>
  <si>
    <t>Table 3.2.4.5 - Initial external administrators' reports for Retail trade industry—Unpaid employee entitlements by region 
(1 July 2013–30 June 2014)</t>
  </si>
  <si>
    <t>Table 3.2.5.5 - Initial external administrators' reports for Transport, postal &amp; warehousing industry—Unpaid employee entitlements by region 
(1 July 2013–30 June 2014)</t>
  </si>
  <si>
    <t>Table 3.2.1.6 - Initial external administrators' reports for Other (business &amp; personal) services industry—Amount owed to secured creditors by region  (1 July 2013–30 June 2014)</t>
  </si>
  <si>
    <t>Table 3.2.2.6 - Initial external administrators' reports for Construction industry—Amount owed to secured creditors by region 
(1 July 2013–30 June 2014)</t>
  </si>
  <si>
    <t>Table 3.2.3.6 - Initial external administrators' reports for Accommodation &amp; food services industry—Amount owed to secured creditors by region 
(1 July 2013–30 June 2014)</t>
  </si>
  <si>
    <t>Table 3.2.4.6 - Initial external administrators' reports for Retail trade industry—Amount owed to secured creditors by region 
(1 July 2013–30 June 2014)</t>
  </si>
  <si>
    <t>Table 3.2.5.6 - Initial external administrators' reports for Transport, postal &amp; warehousing industry—Amount owed to secured creditors by region (1 July 2013–30 June 2014)</t>
  </si>
  <si>
    <t>Table 3.2.5.7 - Initial external administrators' reports for Transport, postal &amp; warehousing industry—Unpaid taxes and charges by region 
(1 July 2013–30 June 2014)</t>
  </si>
  <si>
    <t>Table 3.2.3.7 - Initial external administrators' reports for Retail trade industry—Unpaid taxes and charges by region (1 July 2013–30 June 2014)</t>
  </si>
  <si>
    <t>Table 3.2.3.7 - Initial external administrators' reports for Accommodation &amp; food services industry—Unpaid taxes and charges by region 
(1 July 2013–30 June 2014)</t>
  </si>
  <si>
    <t>Table 3.2.2.7 - Initial external administrators' reports for Construction industry—Unpaid taxes and charges by region 
(1 July 2013–30 June 2014)</t>
  </si>
  <si>
    <t>Table 3.2.1.7 - Initial external administrators' reports for Other (business &amp; personal) services industry—Unpaid taxes and charges by region 
(1 July 2013–30 June 2014)</t>
  </si>
  <si>
    <t>Table 3.2.1.8 - Initial external administrators' reports for Other (business &amp; personal) services industry—Unsecured creditors by region 
(1 July 2013–30 June 2014)</t>
  </si>
  <si>
    <t>Table 3.2.2.8 - Initial external administrators' reports for Construction industry—Unsecured creditors by region 
(1 July 2013–30 June 2014)</t>
  </si>
  <si>
    <t>Table 3.2.3.8 - Initial external administrators' reports for Accommodation &amp; food services industry—Unsecured creditors by region 
(1 July 2013–30 June 2014)</t>
  </si>
  <si>
    <t>Table 3.2.4.8 - Initial external administrators' reports for Retail trade industry—Unsecured creditors by region (1 July 2013–30 June 2014)</t>
  </si>
  <si>
    <t>Table 3.2.5.8 - Initial external administrators' reports for Transport, postal &amp; warehousing industry—Unsecured creditors by region 
(1 July 2013–30 June 2014)</t>
  </si>
  <si>
    <t>Table 3.2.5.9 - Initial external administrators' reports for Transport, postal &amp; warehousing industry—External administrator's remuneration by region (1 July 2013–30 June 2014)</t>
  </si>
  <si>
    <t>Table 3.2.4.9 - Initial external administrators' reports for Retail trade industry—External administrator's remuneration by region 
(1 July 2013–30 June 2014)</t>
  </si>
  <si>
    <t>Table 3.2.3.9 - Initial external administrators' reports for Accommodation &amp; food services industry—External administrator's remuneration by region (1 July 2013–30 June 2014)</t>
  </si>
  <si>
    <t>Table 3.2.1.9 - Initial external administrators' reports for Other (business &amp; personal) services industry—External administrator's remuneration by region (1 July 2013–30 June 2014)</t>
  </si>
  <si>
    <t>SERIES 3.1: External administrators' reports for Australia</t>
  </si>
  <si>
    <t>SERIES 3.3: External administrators' reports time series</t>
  </si>
  <si>
    <t>REPORT 412: Insolvency statistics: External administrator's reports 1 July 2013–30 June 2014</t>
  </si>
  <si>
    <t>REPORT 132: Insolvency statistics: External administrators' reports 1 July 2004–30 June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</si>
</sst>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8.25"/>
      <color rgb="FF000000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b/>
      <sz val="12"/>
      <color theme="10"/>
      <name val="Arial"/>
      <family val="2"/>
    </font>
    <font>
      <sz val="8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0" xfId="1" applyFont="1" applyAlignment="1" applyProtection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11" fillId="0" borderId="0" xfId="0" applyFont="1"/>
    <xf numFmtId="3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6" fontId="6" fillId="0" borderId="0" xfId="0" applyNumberFormat="1" applyFont="1" applyAlignment="1">
      <alignment horizontal="left"/>
    </xf>
    <xf numFmtId="6" fontId="6" fillId="0" borderId="3" xfId="0" applyNumberFormat="1" applyFont="1" applyBorder="1" applyAlignment="1">
      <alignment horizontal="left"/>
    </xf>
    <xf numFmtId="6" fontId="6" fillId="0" borderId="4" xfId="0" applyNumberFormat="1" applyFont="1" applyBorder="1" applyAlignment="1">
      <alignment horizontal="left"/>
    </xf>
    <xf numFmtId="6" fontId="5" fillId="0" borderId="2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12" fillId="0" borderId="0" xfId="0" applyFont="1"/>
    <xf numFmtId="0" fontId="13" fillId="0" borderId="0" xfId="0" applyFont="1"/>
    <xf numFmtId="0" fontId="5" fillId="0" borderId="2" xfId="0" applyFont="1" applyFill="1" applyBorder="1" applyAlignment="1">
      <alignment horizontal="left" wrapText="1"/>
    </xf>
    <xf numFmtId="3" fontId="5" fillId="0" borderId="2" xfId="0" applyNumberFormat="1" applyFont="1" applyFill="1" applyBorder="1" applyAlignment="1">
      <alignment horizontal="right"/>
    </xf>
    <xf numFmtId="0" fontId="0" fillId="0" borderId="0" xfId="0" applyFill="1" applyAlignment="1"/>
    <xf numFmtId="0" fontId="0" fillId="0" borderId="0" xfId="0" applyBorder="1"/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0" xfId="0" applyFont="1" applyBorder="1"/>
    <xf numFmtId="0" fontId="13" fillId="0" borderId="0" xfId="0" applyFont="1" applyFill="1"/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/>
    <xf numFmtId="0" fontId="12" fillId="0" borderId="0" xfId="0" applyFont="1" applyBorder="1"/>
    <xf numFmtId="0" fontId="6" fillId="0" borderId="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Border="1" applyAlignment="1">
      <alignment horizontal="center" wrapText="1"/>
    </xf>
    <xf numFmtId="0" fontId="6" fillId="0" borderId="3" xfId="0" applyFont="1" applyBorder="1"/>
    <xf numFmtId="0" fontId="12" fillId="0" borderId="3" xfId="0" applyFont="1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asic.gov.au/asic/asic.nsf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605962</xdr:colOff>
      <xdr:row>0</xdr:row>
      <xdr:rowOff>828675</xdr:rowOff>
    </xdr:to>
    <xdr:pic>
      <xdr:nvPicPr>
        <xdr:cNvPr id="2" name="Picture 1" descr="ASIC - Australian Securities &amp; Investments Commissi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155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844230</xdr:rowOff>
    </xdr:to>
    <xdr:pic>
      <xdr:nvPicPr>
        <xdr:cNvPr id="3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19200" cy="8442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605962</xdr:colOff>
      <xdr:row>0</xdr:row>
      <xdr:rowOff>828675</xdr:rowOff>
    </xdr:to>
    <xdr:pic>
      <xdr:nvPicPr>
        <xdr:cNvPr id="4" name="Picture 1" descr="ASIC - Australian Securities &amp; Investments Commissi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2828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5791200</xdr:colOff>
      <xdr:row>0</xdr:row>
      <xdr:rowOff>844230</xdr:rowOff>
    </xdr:to>
    <xdr:pic>
      <xdr:nvPicPr>
        <xdr:cNvPr id="6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605962</xdr:colOff>
      <xdr:row>0</xdr:row>
      <xdr:rowOff>828675</xdr:rowOff>
    </xdr:to>
    <xdr:pic>
      <xdr:nvPicPr>
        <xdr:cNvPr id="7" name="Picture 6" descr="ASIC - Australian Securities &amp; Investments Commissi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155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844230</xdr:rowOff>
    </xdr:to>
    <xdr:pic>
      <xdr:nvPicPr>
        <xdr:cNvPr id="8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19200" cy="8442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605962</xdr:colOff>
      <xdr:row>0</xdr:row>
      <xdr:rowOff>828675</xdr:rowOff>
    </xdr:to>
    <xdr:pic>
      <xdr:nvPicPr>
        <xdr:cNvPr id="9" name="Picture 1" descr="ASIC - Australian Securities &amp; Investments Commissi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155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5791200</xdr:colOff>
      <xdr:row>0</xdr:row>
      <xdr:rowOff>844230</xdr:rowOff>
    </xdr:to>
    <xdr:pic>
      <xdr:nvPicPr>
        <xdr:cNvPr id="10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0</xdr:row>
      <xdr:rowOff>844230</xdr:rowOff>
    </xdr:to>
    <xdr:pic>
      <xdr:nvPicPr>
        <xdr:cNvPr id="3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0</xdr:row>
      <xdr:rowOff>844230</xdr:rowOff>
    </xdr:to>
    <xdr:pic>
      <xdr:nvPicPr>
        <xdr:cNvPr id="3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0</xdr:row>
      <xdr:rowOff>844230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0</xdr:row>
      <xdr:rowOff>844230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0</xdr:row>
      <xdr:rowOff>844230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ic.gov.au/asic/ASIC.NSF/byHeadline/Report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asic.gov.au/asic/asic.nsf/byheadline/How+to+interpret+ASIC+insolvency+statistics?openDocument" TargetMode="External"/><Relationship Id="rId7" Type="http://schemas.openxmlformats.org/officeDocument/2006/relationships/hyperlink" Target="http://www.asic.gov.au/asic/ASIC.NSF/byHeadline/Reports" TargetMode="External"/><Relationship Id="rId12" Type="http://schemas.openxmlformats.org/officeDocument/2006/relationships/hyperlink" Target="http://www.asic.gov.au/asic/ASIC.NSF/byHeadline/Reports" TargetMode="External"/><Relationship Id="rId2" Type="http://schemas.openxmlformats.org/officeDocument/2006/relationships/hyperlink" Target="http://www.asic.gov.au/asic/asic.nsf/byheadline/Copyright+%26+linking+to+our+websites?openDocument" TargetMode="External"/><Relationship Id="rId1" Type="http://schemas.openxmlformats.org/officeDocument/2006/relationships/hyperlink" Target="http://www.asic.gov.au/" TargetMode="External"/><Relationship Id="rId6" Type="http://schemas.openxmlformats.org/officeDocument/2006/relationships/hyperlink" Target="http://www.asic.gov.au/asic/asic.nsf/byHeadline/Insolvency-statistics-Series-3.3" TargetMode="External"/><Relationship Id="rId11" Type="http://schemas.openxmlformats.org/officeDocument/2006/relationships/hyperlink" Target="http://www.asic.gov.au/asic/ASIC.NSF/byHeadline/Reports" TargetMode="External"/><Relationship Id="rId5" Type="http://schemas.openxmlformats.org/officeDocument/2006/relationships/hyperlink" Target="http://www.asic.gov.au/asic/ASIC.NSF/byHeadline/Reports" TargetMode="External"/><Relationship Id="rId10" Type="http://schemas.openxmlformats.org/officeDocument/2006/relationships/hyperlink" Target="http://www.asic.gov.au/asic/asic.nsf/byheadline/Insolvency+statistics+-+series+3+external+administrator+reports?openDocument" TargetMode="External"/><Relationship Id="rId4" Type="http://schemas.openxmlformats.org/officeDocument/2006/relationships/hyperlink" Target="http://www.asic.gov.au/asic/asic.nsf/byheadline/Regulatory+guides?openDocument" TargetMode="External"/><Relationship Id="rId9" Type="http://schemas.openxmlformats.org/officeDocument/2006/relationships/hyperlink" Target="http://www.asic.gov.au/asic/ASIC.NSF/byHeadline/Reports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0"/>
  <sheetViews>
    <sheetView showGridLines="0" tabSelected="1" topLeftCell="A46" workbookViewId="0">
      <selection activeCell="A71" sqref="A71:XFD71"/>
    </sheetView>
  </sheetViews>
  <sheetFormatPr defaultRowHeight="15" x14ac:dyDescent="0.25"/>
  <cols>
    <col min="2" max="2" width="120.7109375" style="8" customWidth="1"/>
    <col min="3" max="3" width="17.42578125" bestFit="1" customWidth="1"/>
    <col min="4" max="4" width="87.28515625" bestFit="1" customWidth="1"/>
  </cols>
  <sheetData>
    <row r="1" spans="1:2" ht="75" customHeight="1" x14ac:dyDescent="0.25">
      <c r="A1" s="1"/>
    </row>
    <row r="2" spans="1:2" ht="15.75" customHeight="1" x14ac:dyDescent="0.25">
      <c r="A2" s="28" t="s">
        <v>138</v>
      </c>
    </row>
    <row r="3" spans="1:2" s="30" customFormat="1" ht="24.95" customHeight="1" x14ac:dyDescent="0.25">
      <c r="A3" s="31" t="s">
        <v>149</v>
      </c>
      <c r="B3" s="36"/>
    </row>
    <row r="4" spans="1:2" ht="15" customHeight="1" x14ac:dyDescent="0.25">
      <c r="A4" s="3" t="s">
        <v>140</v>
      </c>
    </row>
    <row r="5" spans="1:2" x14ac:dyDescent="0.25">
      <c r="A5" t="s">
        <v>150</v>
      </c>
    </row>
    <row r="7" spans="1:2" ht="15.75" x14ac:dyDescent="0.25">
      <c r="B7" s="2" t="s">
        <v>19</v>
      </c>
    </row>
    <row r="8" spans="1:2" ht="15" customHeight="1" x14ac:dyDescent="0.25">
      <c r="B8" s="4" t="s">
        <v>134</v>
      </c>
    </row>
    <row r="9" spans="1:2" ht="15" customHeight="1" x14ac:dyDescent="0.25">
      <c r="B9" s="19" t="s">
        <v>161</v>
      </c>
    </row>
    <row r="10" spans="1:2" ht="15" customHeight="1" x14ac:dyDescent="0.25">
      <c r="B10" s="19" t="s">
        <v>162</v>
      </c>
    </row>
    <row r="11" spans="1:2" ht="15" customHeight="1" x14ac:dyDescent="0.25">
      <c r="B11" s="19" t="s">
        <v>163</v>
      </c>
    </row>
    <row r="12" spans="1:2" ht="15" customHeight="1" x14ac:dyDescent="0.25">
      <c r="B12" s="19" t="s">
        <v>164</v>
      </c>
    </row>
    <row r="13" spans="1:2" ht="15" customHeight="1" x14ac:dyDescent="0.25">
      <c r="B13" s="19" t="s">
        <v>165</v>
      </c>
    </row>
    <row r="14" spans="1:2" ht="15" customHeight="1" x14ac:dyDescent="0.25">
      <c r="B14" s="19" t="s">
        <v>166</v>
      </c>
    </row>
    <row r="15" spans="1:2" ht="15" customHeight="1" x14ac:dyDescent="0.25">
      <c r="B15" s="19" t="s">
        <v>167</v>
      </c>
    </row>
    <row r="16" spans="1:2" ht="15" customHeight="1" x14ac:dyDescent="0.25">
      <c r="B16" s="19" t="s">
        <v>168</v>
      </c>
    </row>
    <row r="17" spans="2:2" ht="15" customHeight="1" x14ac:dyDescent="0.25">
      <c r="B17" s="19" t="s">
        <v>169</v>
      </c>
    </row>
    <row r="18" spans="2:2" ht="15" customHeight="1" x14ac:dyDescent="0.25">
      <c r="B18" s="4" t="s">
        <v>133</v>
      </c>
    </row>
    <row r="19" spans="2:2" ht="15" customHeight="1" x14ac:dyDescent="0.25">
      <c r="B19" s="19" t="s">
        <v>170</v>
      </c>
    </row>
    <row r="20" spans="2:2" ht="15" customHeight="1" x14ac:dyDescent="0.25">
      <c r="B20" s="19" t="s">
        <v>171</v>
      </c>
    </row>
    <row r="21" spans="2:2" ht="15" customHeight="1" x14ac:dyDescent="0.25">
      <c r="B21" s="19" t="s">
        <v>172</v>
      </c>
    </row>
    <row r="22" spans="2:2" ht="15" customHeight="1" x14ac:dyDescent="0.25">
      <c r="B22" s="19" t="s">
        <v>173</v>
      </c>
    </row>
    <row r="23" spans="2:2" ht="15" customHeight="1" x14ac:dyDescent="0.25">
      <c r="B23" s="19" t="s">
        <v>174</v>
      </c>
    </row>
    <row r="24" spans="2:2" ht="15" customHeight="1" x14ac:dyDescent="0.25">
      <c r="B24" s="19" t="s">
        <v>175</v>
      </c>
    </row>
    <row r="25" spans="2:2" ht="15" customHeight="1" x14ac:dyDescent="0.25">
      <c r="B25" s="19" t="s">
        <v>176</v>
      </c>
    </row>
    <row r="26" spans="2:2" ht="15" customHeight="1" x14ac:dyDescent="0.25">
      <c r="B26" s="19" t="s">
        <v>177</v>
      </c>
    </row>
    <row r="27" spans="2:2" ht="15" customHeight="1" x14ac:dyDescent="0.25">
      <c r="B27" s="19" t="s">
        <v>178</v>
      </c>
    </row>
    <row r="28" spans="2:2" ht="15" customHeight="1" x14ac:dyDescent="0.25">
      <c r="B28" s="4" t="s">
        <v>136</v>
      </c>
    </row>
    <row r="29" spans="2:2" ht="15" customHeight="1" x14ac:dyDescent="0.25">
      <c r="B29" s="19" t="s">
        <v>179</v>
      </c>
    </row>
    <row r="30" spans="2:2" ht="15" customHeight="1" x14ac:dyDescent="0.25">
      <c r="B30" s="19" t="s">
        <v>180</v>
      </c>
    </row>
    <row r="31" spans="2:2" ht="15" customHeight="1" x14ac:dyDescent="0.25">
      <c r="B31" s="19" t="s">
        <v>181</v>
      </c>
    </row>
    <row r="32" spans="2:2" ht="15" customHeight="1" x14ac:dyDescent="0.25">
      <c r="B32" s="19" t="s">
        <v>182</v>
      </c>
    </row>
    <row r="33" spans="2:2" ht="15" customHeight="1" x14ac:dyDescent="0.25">
      <c r="B33" s="19" t="s">
        <v>183</v>
      </c>
    </row>
    <row r="34" spans="2:2" ht="15" customHeight="1" x14ac:dyDescent="0.25">
      <c r="B34" s="19" t="s">
        <v>184</v>
      </c>
    </row>
    <row r="35" spans="2:2" ht="15" customHeight="1" x14ac:dyDescent="0.25">
      <c r="B35" s="19" t="s">
        <v>185</v>
      </c>
    </row>
    <row r="36" spans="2:2" ht="15" customHeight="1" x14ac:dyDescent="0.25">
      <c r="B36" s="19" t="s">
        <v>186</v>
      </c>
    </row>
    <row r="37" spans="2:2" ht="15" customHeight="1" x14ac:dyDescent="0.25">
      <c r="B37" s="19" t="s">
        <v>187</v>
      </c>
    </row>
    <row r="38" spans="2:2" ht="15" customHeight="1" x14ac:dyDescent="0.25">
      <c r="B38" s="4" t="s">
        <v>135</v>
      </c>
    </row>
    <row r="39" spans="2:2" ht="15" customHeight="1" x14ac:dyDescent="0.25">
      <c r="B39" s="19" t="s">
        <v>188</v>
      </c>
    </row>
    <row r="40" spans="2:2" ht="15" customHeight="1" x14ac:dyDescent="0.25">
      <c r="B40" s="19" t="s">
        <v>189</v>
      </c>
    </row>
    <row r="41" spans="2:2" ht="15" customHeight="1" x14ac:dyDescent="0.25">
      <c r="B41" s="19" t="s">
        <v>190</v>
      </c>
    </row>
    <row r="42" spans="2:2" ht="15" customHeight="1" x14ac:dyDescent="0.25">
      <c r="B42" s="19" t="s">
        <v>191</v>
      </c>
    </row>
    <row r="43" spans="2:2" ht="15" customHeight="1" x14ac:dyDescent="0.25">
      <c r="B43" s="19" t="s">
        <v>192</v>
      </c>
    </row>
    <row r="44" spans="2:2" ht="15" customHeight="1" x14ac:dyDescent="0.25">
      <c r="B44" s="19" t="s">
        <v>193</v>
      </c>
    </row>
    <row r="45" spans="2:2" ht="15" customHeight="1" x14ac:dyDescent="0.25">
      <c r="B45" s="19" t="s">
        <v>194</v>
      </c>
    </row>
    <row r="46" spans="2:2" ht="15" customHeight="1" x14ac:dyDescent="0.25">
      <c r="B46" s="19" t="s">
        <v>195</v>
      </c>
    </row>
    <row r="47" spans="2:2" ht="15" customHeight="1" x14ac:dyDescent="0.25">
      <c r="B47" s="19" t="s">
        <v>196</v>
      </c>
    </row>
    <row r="48" spans="2:2" ht="15" customHeight="1" x14ac:dyDescent="0.25">
      <c r="B48" s="4" t="s">
        <v>151</v>
      </c>
    </row>
    <row r="49" spans="2:2" ht="15" customHeight="1" x14ac:dyDescent="0.25">
      <c r="B49" s="19" t="s">
        <v>152</v>
      </c>
    </row>
    <row r="50" spans="2:2" ht="15" customHeight="1" x14ac:dyDescent="0.25">
      <c r="B50" s="19" t="s">
        <v>153</v>
      </c>
    </row>
    <row r="51" spans="2:2" ht="15" customHeight="1" x14ac:dyDescent="0.25">
      <c r="B51" s="19" t="s">
        <v>154</v>
      </c>
    </row>
    <row r="52" spans="2:2" ht="15" customHeight="1" x14ac:dyDescent="0.25">
      <c r="B52" s="19" t="s">
        <v>155</v>
      </c>
    </row>
    <row r="53" spans="2:2" ht="15" customHeight="1" x14ac:dyDescent="0.25">
      <c r="B53" s="19" t="s">
        <v>156</v>
      </c>
    </row>
    <row r="54" spans="2:2" ht="15" customHeight="1" x14ac:dyDescent="0.25">
      <c r="B54" s="19" t="s">
        <v>157</v>
      </c>
    </row>
    <row r="55" spans="2:2" ht="15" customHeight="1" x14ac:dyDescent="0.25">
      <c r="B55" s="19" t="s">
        <v>158</v>
      </c>
    </row>
    <row r="56" spans="2:2" ht="15" customHeight="1" x14ac:dyDescent="0.25">
      <c r="B56" s="19" t="s">
        <v>159</v>
      </c>
    </row>
    <row r="57" spans="2:2" ht="15" customHeight="1" x14ac:dyDescent="0.25">
      <c r="B57" s="19" t="s">
        <v>160</v>
      </c>
    </row>
    <row r="59" spans="2:2" ht="15.75" x14ac:dyDescent="0.25">
      <c r="B59" s="5"/>
    </row>
    <row r="60" spans="2:2" ht="15.75" x14ac:dyDescent="0.25">
      <c r="B60" s="6" t="s">
        <v>20</v>
      </c>
    </row>
    <row r="62" spans="2:2" x14ac:dyDescent="0.25">
      <c r="B62" s="3" t="s">
        <v>138</v>
      </c>
    </row>
    <row r="63" spans="2:2" x14ac:dyDescent="0.25">
      <c r="B63" s="40" t="s">
        <v>139</v>
      </c>
    </row>
    <row r="64" spans="2:2" x14ac:dyDescent="0.25">
      <c r="B64" s="40" t="s">
        <v>245</v>
      </c>
    </row>
    <row r="65" spans="2:2" x14ac:dyDescent="0.25">
      <c r="B65" s="40" t="s">
        <v>246</v>
      </c>
    </row>
    <row r="66" spans="2:2" x14ac:dyDescent="0.25">
      <c r="B66" s="44" t="s">
        <v>247</v>
      </c>
    </row>
    <row r="67" spans="2:2" x14ac:dyDescent="0.25">
      <c r="B67" s="40" t="s">
        <v>148</v>
      </c>
    </row>
    <row r="68" spans="2:2" x14ac:dyDescent="0.25">
      <c r="B68" s="40" t="s">
        <v>147</v>
      </c>
    </row>
    <row r="69" spans="2:2" x14ac:dyDescent="0.25">
      <c r="B69" s="40" t="s">
        <v>142</v>
      </c>
    </row>
    <row r="70" spans="2:2" x14ac:dyDescent="0.25">
      <c r="B70" s="40" t="s">
        <v>141</v>
      </c>
    </row>
    <row r="71" spans="2:2" x14ac:dyDescent="0.25">
      <c r="B71" s="44" t="s">
        <v>248</v>
      </c>
    </row>
    <row r="72" spans="2:2" x14ac:dyDescent="0.25">
      <c r="B72" s="40" t="s">
        <v>131</v>
      </c>
    </row>
    <row r="75" spans="2:2" ht="15.75" x14ac:dyDescent="0.25">
      <c r="B75" s="2" t="s">
        <v>21</v>
      </c>
    </row>
    <row r="76" spans="2:2" ht="15" customHeight="1" x14ac:dyDescent="0.25"/>
    <row r="77" spans="2:2" ht="15" customHeight="1" x14ac:dyDescent="0.25">
      <c r="B77" s="29" t="s">
        <v>137</v>
      </c>
    </row>
    <row r="80" spans="2:2" x14ac:dyDescent="0.25">
      <c r="B80" s="7" t="s">
        <v>132</v>
      </c>
    </row>
  </sheetData>
  <hyperlinks>
    <hyperlink ref="B10" location="'Other (bus &amp; pers) services'!A13" display="Table 3.2.1.2 - Initial external administrators' reports for Other (business &amp; personal) services industry—Nominated causes of failure by region"/>
    <hyperlink ref="B11" location="'Other (bus &amp; pers) services'!A30" display="Table 3.2.1.3 - Initial external administrators' reports for Other (business &amp; personal) services industry—Possible misconduct by region"/>
    <hyperlink ref="B12" location="'Other (bus &amp; pers) services'!A68" display="Table 3.2.1.4 - Initial external administrators' reports for Other (business &amp; personal) services industry—Assets, liabilities and deficiency by region "/>
    <hyperlink ref="B13" location="'Other (bus &amp; pers) services'!A98" display="Table 3.2.1.5 - Initial external administrators' reports for Other (business &amp; personal) services industry—Unpaid employee entitlements by region "/>
    <hyperlink ref="B14" location="'Other (bus &amp; pers) services'!A169" display="Table 3.2.1.6 - Initial external administrators' reports for Other (business &amp; personal) services industry—Amount owed to secured creditors by region"/>
    <hyperlink ref="B60" r:id="rId1"/>
    <hyperlink ref="B9" location="'Other (bus &amp; pers) services'!A4" display="Table 3.2.1.1 - Initial external administrators' reports for Other (business &amp; personal) services industry—Size of company as measured by number of FTEs by region"/>
    <hyperlink ref="B20" location="Construction!A14" display="Table 3.2.2.2 - Initial external administrators' reports for Construction industry—Nominated causes of failure by region"/>
    <hyperlink ref="B21" location="Construction!A32" display="Table 3.2.2.3 - Initial external administrators' reports for Construction industry—Possible misconduct by region"/>
    <hyperlink ref="B22" location="Construction!A71" display="Table 3.2.2.4 - Initial external administrators' reports for Construction industry—Assets, liabilities and deficiency by region "/>
    <hyperlink ref="B23" location="Construction!A102" display="Table 3.2.2.5 - Initial external administrators' reports for Construction industry—Unpaid employee entitlements by region "/>
    <hyperlink ref="B24" location="Construction!A174" display="Table 3.2.2.6 - Initial external administrators' reports for Construction industry—Amount owed to secured creditors by region"/>
    <hyperlink ref="B19" location="Construction!A4" display="Table 3.2.2.1 - Initial external administrators' reports for Construction industry—Size of company as measured by number of FTEs by region"/>
    <hyperlink ref="B40" location="'Retail trade'!A13" display="Table 3.2.3.2 - Initial Schedule B reports electronically lodged for Retail trade industry—Nominated causes of failure by region"/>
    <hyperlink ref="B41" location="'Retail trade'!A30" display="Table 3.2.3.3 - Initial Schedule B reports electronically lodged for Retail trade industry—Possible misconduct by region"/>
    <hyperlink ref="B42" location="'Retail trade'!A68" display="Table 3.2.3.4 - Initial Schedule B reports electronically lodged for Retail trade industry—Assets, liabilities and deficiency by region "/>
    <hyperlink ref="B43" location="'Retail trade'!A98" display="Table 3.2.3.5 - Initial Schedule B reports electronically lodged for Retail trade industry—Unpaid employee entitlements by region "/>
    <hyperlink ref="B44" location="'Retail trade'!A168" display="Table 3.2.3.6 - Initial Schedule B reports electronically lodged for Retail trade industry—Amount owed to secured creditors by region"/>
    <hyperlink ref="B39" location="'Retail trade'!A4" display="Table 3.2.3.1 - Initial Schedule B reports electronically lodged for Retail trade industry—Size of company as measured by number of FTEs and region"/>
    <hyperlink ref="B30" location="'Accommodation &amp; food services'!A13" display="Table 3.2.4.2 - Initial Schedule B reports electronically lodged for Accommodation &amp; food services industry—Nominated causes of failure by region"/>
    <hyperlink ref="B31" location="'Accommodation &amp; food services'!A30" display="Table 3.2.4.3 - Initial Schedule B reports electronically lodged for Accommodation &amp; food services industry—Possible misconduct by region"/>
    <hyperlink ref="B32" location="'Accommodation &amp; food services'!A68" display="Table 3.2.4.4 - Initial Schedule B reports electronically lodged for Accommodation &amp; food services industry—Assets, liabilities and deficiency by region "/>
    <hyperlink ref="B33" location="'Accommodation &amp; food services'!A98" display="Table 3.2.4.5 - Initial Schedule B reports electronically lodged for Accommodation &amp; food services industry—Unpaid employee entitlements by region "/>
    <hyperlink ref="B34" location="'Accommodation &amp; food services'!A169" display="Table 3.2.4.6 - Initial Schedule B reports electronically lodged for Accommodation &amp; food services industry—Amount owed to secured creditors by region"/>
    <hyperlink ref="B29" location="'Accommodation &amp; food services'!A4" display="Table 3.2.4.1 - Initial Schedule B reports electronically lodged for Accommodation &amp; food services industry—Size of company as measured by number of FTEs and region"/>
    <hyperlink ref="B50" location="'Transport, postal &amp; warehousing'!A1" display="Table 3.2.5.2 - Initial external administrators' reports for Transport, postal &amp; warehousing industry—Nominated causes of failure by region"/>
    <hyperlink ref="B51" location="'Transport, postal &amp; warehousing'!A1" display="Table 3.2.5.3 - Initial external administrators' reports for Transport, postal &amp; warehousing industry—Possible misconduct by region"/>
    <hyperlink ref="B52" location="'Transport, postal &amp; warehousing'!A1" display="Table 3.2.5.4 - Initial external administrators' reports for Transport, postal &amp; warehousing industry—Assets, liabilities and deficiency by region "/>
    <hyperlink ref="B53" location="'Transport, postal &amp; warehousing'!A1" display="Table 3.2.5.5 - Initial external administrators' reports for Transport, postal &amp; warehousing industry—Unpaid employee entitlements by region "/>
    <hyperlink ref="B54" location="'Transport, postal &amp; warehousing'!A1" display="Table 3.2.5.6 - Initial external administrators' reports for Transport, postal &amp; warehousing industry—Amount owed to secured creditors by region"/>
    <hyperlink ref="B49" location="'Transport, postal &amp; warehousing'!A1" display="Table 3.2.5.1 - Initial external administrators' reports for Transport, postal &amp; warehousing industry—Size of company as measured by number of FTEs by region"/>
    <hyperlink ref="B15" location="'Other (bus &amp; pers) services'!A179" display="Table 3.2.1.7 - Initial external administrators' reports for Other (business &amp; personal) services industry—Unpaid taxes and charges by region "/>
    <hyperlink ref="B16" location="'Other (bus &amp; pers) services'!A187" display="Table 3.2.1.8 - Initial external administrators' reports for Other (business &amp; personal) services industry—Unsecured creditors by region "/>
    <hyperlink ref="B17" location="'Other (bus &amp; pers) services'!A214" display="Table 3.2.1.9 - Initial external administrators' reports for Other (business &amp; personal) services industry—External administrator's remuneration by region"/>
    <hyperlink ref="B25" location="Construction!A185" display="Table 3.2.2.7 - Initial external administrators' reports for Construction industry—Unpaid taxes and charges by region "/>
    <hyperlink ref="B26" location="Construction!A194" display="Table 3.2.2.8 - Initial external administrators' reports for Construction industry—Unsecured creditors by region "/>
    <hyperlink ref="B27" location="Construction!A222" display="Table 3.2.2.9 - Initial external administrators' reports for Construction industry—External administrator's remuneration by region"/>
    <hyperlink ref="B45" location="'Retail trade'!A178" display="Table 3.2.3.7 - Initial Schedule B reports electronically lodged for Retail trade industry—Unpaid taxes and charges by region "/>
    <hyperlink ref="B46" location="'Retail trade'!A186" display="Table 3.2.3.8 - Initial Schedule B reports electronically lodged for Retail trade industry—Unsecured creditors by region "/>
    <hyperlink ref="B47" location="'Retail trade'!A213" display="Table 3.2.3.9 - Initial Schedule B reports electronically lodged for Retail trade industry—External administrator's remuneration by region"/>
    <hyperlink ref="B35" location="'Accommodation &amp; food services'!A179" display="Table 3.2.4.7 - Initial Schedule B reports electronically lodged for Accommodation &amp; food services industry—Unpaid taxes and charges by region "/>
    <hyperlink ref="B36" location="'Accommodation &amp; food services'!A187" display="Table 3.2.4.8 - Initial Schedule B reports electronically lodged for Accommodation &amp; food services industry—Unsecured creditors by region "/>
    <hyperlink ref="B37" location="'Accommodation &amp; food services'!A214" display="Table 3.2.4.9 - Initial Schedule B reports electronically lodged for Accommodation &amp; food services industry—External administrator's remuneration by region"/>
    <hyperlink ref="B55" location="'Transport, postal &amp; warehousing'!A1" display="Table 3.2.5.7 - Initial external administrators' reports for Transport, postal &amp; warehousing industry—Unpaid taxes and charges by region "/>
    <hyperlink ref="B56" location="'Transport, postal &amp; warehousing'!A1" display="Table 3.2.5.8 - Initial external administrators' reports for Transport, postal &amp; warehousing industry—Unsecured creditors by region "/>
    <hyperlink ref="B57" location="'Transport, postal &amp; warehousing'!A1" display="Table 3.2.5.9 - Initial external administrators' reports for Transport, postal &amp; warehousing industry—External administrator's remuneration by region"/>
    <hyperlink ref="B80" r:id="rId2"/>
    <hyperlink ref="B63" r:id="rId3"/>
    <hyperlink ref="B72" r:id="rId4" location="rg16"/>
    <hyperlink ref="B70" r:id="rId5" location="rep225"/>
    <hyperlink ref="B65" r:id="rId6" display="SERIES 3.3: External administrators' reports time series for 1 July 2004–30 June 2010"/>
    <hyperlink ref="B69" r:id="rId7" location="rep263"/>
    <hyperlink ref="B68" r:id="rId8" location="rep297"/>
    <hyperlink ref="B67" r:id="rId9" location="rep372"/>
    <hyperlink ref="B64" r:id="rId10" display="SERIES 3.1: External administrators' reports for Australia, 1 July 2011-30 June 2012"/>
    <hyperlink ref="B66" r:id="rId11" location="rep412"/>
    <hyperlink ref="B71" r:id="rId12" location="rep132"/>
  </hyperlinks>
  <pageMargins left="0.70866141732283472" right="0.70866141732283472" top="0.74803149606299213" bottom="0.38" header="0.31496062992125984" footer="0.31496062992125984"/>
  <pageSetup paperSize="9" scale="61"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9"/>
  <sheetViews>
    <sheetView workbookViewId="0">
      <selection activeCell="A116" sqref="A116:J116"/>
    </sheetView>
  </sheetViews>
  <sheetFormatPr defaultRowHeight="15" x14ac:dyDescent="0.25"/>
  <cols>
    <col min="1" max="1" width="33.7109375" customWidth="1"/>
    <col min="2" max="10" width="10.7109375" customWidth="1"/>
  </cols>
  <sheetData>
    <row r="1" spans="1:10" ht="7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ht="15" customHeight="1" x14ac:dyDescent="0.25">
      <c r="A2" s="57" t="s">
        <v>138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24.95" customHeight="1" x14ac:dyDescent="0.25">
      <c r="A3" s="58" t="str">
        <f>Contents!A3</f>
        <v>Released: October 2014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30" customHeight="1" x14ac:dyDescent="0.25">
      <c r="A4" s="59" t="s">
        <v>199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34.5" x14ac:dyDescent="0.25">
      <c r="A5" s="15" t="s">
        <v>49</v>
      </c>
      <c r="B5" s="9" t="s">
        <v>41</v>
      </c>
      <c r="C5" s="9" t="s">
        <v>42</v>
      </c>
      <c r="D5" s="9" t="s">
        <v>43</v>
      </c>
      <c r="E5" s="9" t="s">
        <v>44</v>
      </c>
      <c r="F5" s="9" t="s">
        <v>45</v>
      </c>
      <c r="G5" s="9" t="s">
        <v>46</v>
      </c>
      <c r="H5" s="9" t="s">
        <v>47</v>
      </c>
      <c r="I5" s="9" t="s">
        <v>48</v>
      </c>
      <c r="J5" s="10" t="s">
        <v>86</v>
      </c>
    </row>
    <row r="6" spans="1:10" x14ac:dyDescent="0.25">
      <c r="A6" s="19" t="s">
        <v>2</v>
      </c>
      <c r="B6" s="11">
        <v>36</v>
      </c>
      <c r="C6" s="11">
        <v>790</v>
      </c>
      <c r="D6" s="11">
        <v>9</v>
      </c>
      <c r="E6" s="11">
        <v>291</v>
      </c>
      <c r="F6" s="11">
        <v>67</v>
      </c>
      <c r="G6" s="11">
        <v>14</v>
      </c>
      <c r="H6" s="11">
        <v>392</v>
      </c>
      <c r="I6" s="11">
        <v>63</v>
      </c>
      <c r="J6" s="11">
        <f>SUM(B6:I6)</f>
        <v>1662</v>
      </c>
    </row>
    <row r="7" spans="1:10" x14ac:dyDescent="0.25">
      <c r="A7" s="19" t="s">
        <v>3</v>
      </c>
      <c r="B7" s="11">
        <v>7</v>
      </c>
      <c r="C7" s="11">
        <v>107</v>
      </c>
      <c r="D7" s="11">
        <v>2</v>
      </c>
      <c r="E7" s="11">
        <v>41</v>
      </c>
      <c r="F7" s="11">
        <v>6</v>
      </c>
      <c r="G7" s="11">
        <v>3</v>
      </c>
      <c r="H7" s="11">
        <v>42</v>
      </c>
      <c r="I7" s="11">
        <v>16</v>
      </c>
      <c r="J7" s="11">
        <f>SUM(B7:I7)</f>
        <v>224</v>
      </c>
    </row>
    <row r="8" spans="1:10" x14ac:dyDescent="0.25">
      <c r="A8" s="19" t="s">
        <v>4</v>
      </c>
      <c r="B8" s="11">
        <v>0</v>
      </c>
      <c r="C8" s="11">
        <v>39</v>
      </c>
      <c r="D8" s="11">
        <v>0</v>
      </c>
      <c r="E8" s="11">
        <v>17</v>
      </c>
      <c r="F8" s="11">
        <v>1</v>
      </c>
      <c r="G8" s="11">
        <v>1</v>
      </c>
      <c r="H8" s="11">
        <v>23</v>
      </c>
      <c r="I8" s="11">
        <v>3</v>
      </c>
      <c r="J8" s="11">
        <f>SUM(B8:I8)</f>
        <v>84</v>
      </c>
    </row>
    <row r="9" spans="1:10" x14ac:dyDescent="0.25">
      <c r="A9" s="19" t="s">
        <v>5</v>
      </c>
      <c r="B9" s="11">
        <v>0</v>
      </c>
      <c r="C9" s="11">
        <v>10</v>
      </c>
      <c r="D9" s="11">
        <v>0</v>
      </c>
      <c r="E9" s="11">
        <v>0</v>
      </c>
      <c r="F9" s="11">
        <v>2</v>
      </c>
      <c r="G9" s="11">
        <v>0</v>
      </c>
      <c r="H9" s="11">
        <v>0</v>
      </c>
      <c r="I9" s="11">
        <v>0</v>
      </c>
      <c r="J9" s="11">
        <f>SUM(B9:I9)</f>
        <v>12</v>
      </c>
    </row>
    <row r="10" spans="1:10" x14ac:dyDescent="0.25">
      <c r="A10" s="21" t="s">
        <v>1</v>
      </c>
      <c r="B10" s="11">
        <v>4</v>
      </c>
      <c r="C10" s="11">
        <v>310</v>
      </c>
      <c r="D10" s="11">
        <v>0</v>
      </c>
      <c r="E10" s="11">
        <v>95</v>
      </c>
      <c r="F10" s="11">
        <v>11</v>
      </c>
      <c r="G10" s="11">
        <v>2</v>
      </c>
      <c r="H10" s="11">
        <v>67</v>
      </c>
      <c r="I10" s="11">
        <v>10</v>
      </c>
      <c r="J10" s="11">
        <f>SUM(B10:I10)</f>
        <v>499</v>
      </c>
    </row>
    <row r="11" spans="1:10" x14ac:dyDescent="0.25">
      <c r="A11" s="22" t="s">
        <v>0</v>
      </c>
      <c r="B11" s="12">
        <f>SUM(B6:B10)</f>
        <v>47</v>
      </c>
      <c r="C11" s="12">
        <f t="shared" ref="C11:J11" si="0">SUM(C6:C10)</f>
        <v>1256</v>
      </c>
      <c r="D11" s="12">
        <f t="shared" si="0"/>
        <v>11</v>
      </c>
      <c r="E11" s="12">
        <f t="shared" si="0"/>
        <v>444</v>
      </c>
      <c r="F11" s="12">
        <f t="shared" si="0"/>
        <v>87</v>
      </c>
      <c r="G11" s="12">
        <f t="shared" si="0"/>
        <v>20</v>
      </c>
      <c r="H11" s="12">
        <f t="shared" si="0"/>
        <v>524</v>
      </c>
      <c r="I11" s="12">
        <f t="shared" si="0"/>
        <v>92</v>
      </c>
      <c r="J11" s="12">
        <f t="shared" si="0"/>
        <v>2481</v>
      </c>
    </row>
    <row r="12" spans="1:10" x14ac:dyDescent="0.25">
      <c r="A12" s="19" t="s">
        <v>198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28.5" customHeight="1" x14ac:dyDescent="0.25">
      <c r="A14" s="49" t="s">
        <v>206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0" ht="34.5" x14ac:dyDescent="0.25">
      <c r="A15" s="15" t="s">
        <v>53</v>
      </c>
      <c r="B15" s="9" t="s">
        <v>41</v>
      </c>
      <c r="C15" s="9" t="s">
        <v>42</v>
      </c>
      <c r="D15" s="9" t="s">
        <v>43</v>
      </c>
      <c r="E15" s="9" t="s">
        <v>44</v>
      </c>
      <c r="F15" s="9" t="s">
        <v>45</v>
      </c>
      <c r="G15" s="9" t="s">
        <v>46</v>
      </c>
      <c r="H15" s="9" t="s">
        <v>47</v>
      </c>
      <c r="I15" s="9" t="s">
        <v>48</v>
      </c>
      <c r="J15" s="10" t="s">
        <v>87</v>
      </c>
    </row>
    <row r="16" spans="1:10" x14ac:dyDescent="0.25">
      <c r="A16" s="19" t="s">
        <v>6</v>
      </c>
      <c r="B16" s="11">
        <v>12</v>
      </c>
      <c r="C16" s="11">
        <v>143</v>
      </c>
      <c r="D16" s="11">
        <v>1</v>
      </c>
      <c r="E16" s="11">
        <v>66</v>
      </c>
      <c r="F16" s="11">
        <v>19</v>
      </c>
      <c r="G16" s="11">
        <v>1</v>
      </c>
      <c r="H16" s="11">
        <v>88</v>
      </c>
      <c r="I16" s="11">
        <v>19</v>
      </c>
      <c r="J16" s="11">
        <f t="shared" ref="J16:J28" si="1">SUM(B16:I16)</f>
        <v>349</v>
      </c>
    </row>
    <row r="17" spans="1:10" x14ac:dyDescent="0.25">
      <c r="A17" s="19" t="s">
        <v>7</v>
      </c>
      <c r="B17" s="11">
        <v>17</v>
      </c>
      <c r="C17" s="11">
        <v>555</v>
      </c>
      <c r="D17" s="11">
        <v>0</v>
      </c>
      <c r="E17" s="11">
        <v>105</v>
      </c>
      <c r="F17" s="11">
        <v>24</v>
      </c>
      <c r="G17" s="11">
        <v>4</v>
      </c>
      <c r="H17" s="11">
        <v>159</v>
      </c>
      <c r="I17" s="11">
        <v>30</v>
      </c>
      <c r="J17" s="11">
        <f t="shared" si="1"/>
        <v>894</v>
      </c>
    </row>
    <row r="18" spans="1:10" x14ac:dyDescent="0.25">
      <c r="A18" s="19" t="s">
        <v>8</v>
      </c>
      <c r="B18" s="11">
        <v>1</v>
      </c>
      <c r="C18" s="11">
        <v>97</v>
      </c>
      <c r="D18" s="11">
        <v>1</v>
      </c>
      <c r="E18" s="11">
        <v>46</v>
      </c>
      <c r="F18" s="11">
        <v>8</v>
      </c>
      <c r="G18" s="11">
        <v>1</v>
      </c>
      <c r="H18" s="11">
        <v>51</v>
      </c>
      <c r="I18" s="11">
        <v>16</v>
      </c>
      <c r="J18" s="11">
        <f t="shared" si="1"/>
        <v>221</v>
      </c>
    </row>
    <row r="19" spans="1:10" x14ac:dyDescent="0.25">
      <c r="A19" s="19" t="s">
        <v>9</v>
      </c>
      <c r="B19" s="11">
        <v>12</v>
      </c>
      <c r="C19" s="11">
        <v>508</v>
      </c>
      <c r="D19" s="11">
        <v>3</v>
      </c>
      <c r="E19" s="11">
        <v>217</v>
      </c>
      <c r="F19" s="11">
        <v>32</v>
      </c>
      <c r="G19" s="11">
        <v>7</v>
      </c>
      <c r="H19" s="11">
        <v>176</v>
      </c>
      <c r="I19" s="11">
        <v>44</v>
      </c>
      <c r="J19" s="11">
        <f t="shared" si="1"/>
        <v>999</v>
      </c>
    </row>
    <row r="20" spans="1:10" x14ac:dyDescent="0.25">
      <c r="A20" s="19" t="s">
        <v>10</v>
      </c>
      <c r="B20" s="11">
        <v>20</v>
      </c>
      <c r="C20" s="11">
        <v>523</v>
      </c>
      <c r="D20" s="11">
        <v>7</v>
      </c>
      <c r="E20" s="11">
        <v>136</v>
      </c>
      <c r="F20" s="11">
        <v>36</v>
      </c>
      <c r="G20" s="11">
        <v>5</v>
      </c>
      <c r="H20" s="11">
        <v>177</v>
      </c>
      <c r="I20" s="11">
        <v>44</v>
      </c>
      <c r="J20" s="11">
        <f t="shared" si="1"/>
        <v>948</v>
      </c>
    </row>
    <row r="21" spans="1:10" x14ac:dyDescent="0.25">
      <c r="A21" s="19" t="s">
        <v>11</v>
      </c>
      <c r="B21" s="11">
        <v>11</v>
      </c>
      <c r="C21" s="11">
        <v>201</v>
      </c>
      <c r="D21" s="11">
        <v>3</v>
      </c>
      <c r="E21" s="11">
        <v>99</v>
      </c>
      <c r="F21" s="11">
        <v>15</v>
      </c>
      <c r="G21" s="11">
        <v>4</v>
      </c>
      <c r="H21" s="11">
        <v>97</v>
      </c>
      <c r="I21" s="11">
        <v>14</v>
      </c>
      <c r="J21" s="11">
        <f t="shared" si="1"/>
        <v>444</v>
      </c>
    </row>
    <row r="22" spans="1:10" x14ac:dyDescent="0.25">
      <c r="A22" s="19" t="s">
        <v>12</v>
      </c>
      <c r="B22" s="11">
        <v>0</v>
      </c>
      <c r="C22" s="11">
        <v>2</v>
      </c>
      <c r="D22" s="11">
        <v>0</v>
      </c>
      <c r="E22" s="11">
        <v>14</v>
      </c>
      <c r="F22" s="11">
        <v>1</v>
      </c>
      <c r="G22" s="11">
        <v>0</v>
      </c>
      <c r="H22" s="11">
        <v>5</v>
      </c>
      <c r="I22" s="11">
        <v>0</v>
      </c>
      <c r="J22" s="11">
        <f t="shared" si="1"/>
        <v>22</v>
      </c>
    </row>
    <row r="23" spans="1:10" x14ac:dyDescent="0.25">
      <c r="A23" s="19" t="s">
        <v>13</v>
      </c>
      <c r="B23" s="11">
        <v>1</v>
      </c>
      <c r="C23" s="11">
        <v>9</v>
      </c>
      <c r="D23" s="11">
        <v>0</v>
      </c>
      <c r="E23" s="11">
        <v>8</v>
      </c>
      <c r="F23" s="11">
        <v>5</v>
      </c>
      <c r="G23" s="11">
        <v>0</v>
      </c>
      <c r="H23" s="11">
        <v>6</v>
      </c>
      <c r="I23" s="11">
        <v>3</v>
      </c>
      <c r="J23" s="11">
        <f t="shared" si="1"/>
        <v>32</v>
      </c>
    </row>
    <row r="24" spans="1:10" x14ac:dyDescent="0.25">
      <c r="A24" s="19" t="s">
        <v>14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1</v>
      </c>
      <c r="I24" s="11">
        <v>1</v>
      </c>
      <c r="J24" s="11">
        <f t="shared" si="1"/>
        <v>2</v>
      </c>
    </row>
    <row r="25" spans="1:10" s="32" customFormat="1" x14ac:dyDescent="0.25">
      <c r="A25" s="19" t="s">
        <v>15</v>
      </c>
      <c r="B25" s="11">
        <v>0</v>
      </c>
      <c r="C25" s="11">
        <v>20</v>
      </c>
      <c r="D25" s="11">
        <v>1</v>
      </c>
      <c r="E25" s="11">
        <v>8</v>
      </c>
      <c r="F25" s="11">
        <v>0</v>
      </c>
      <c r="G25" s="11">
        <v>4</v>
      </c>
      <c r="H25" s="11">
        <v>16</v>
      </c>
      <c r="I25" s="11">
        <v>5</v>
      </c>
      <c r="J25" s="11">
        <f t="shared" si="1"/>
        <v>54</v>
      </c>
    </row>
    <row r="26" spans="1:10" s="32" customFormat="1" x14ac:dyDescent="0.25">
      <c r="A26" s="19" t="s">
        <v>16</v>
      </c>
      <c r="B26" s="11">
        <v>14</v>
      </c>
      <c r="C26" s="11">
        <v>353</v>
      </c>
      <c r="D26" s="11">
        <v>5</v>
      </c>
      <c r="E26" s="11">
        <v>106</v>
      </c>
      <c r="F26" s="11">
        <v>30</v>
      </c>
      <c r="G26" s="11">
        <v>3</v>
      </c>
      <c r="H26" s="11">
        <v>129</v>
      </c>
      <c r="I26" s="11">
        <v>31</v>
      </c>
      <c r="J26" s="11">
        <f t="shared" si="1"/>
        <v>671</v>
      </c>
    </row>
    <row r="27" spans="1:10" s="32" customFormat="1" x14ac:dyDescent="0.25">
      <c r="A27" s="19" t="s">
        <v>17</v>
      </c>
      <c r="B27" s="11">
        <v>0</v>
      </c>
      <c r="C27" s="11">
        <v>32</v>
      </c>
      <c r="D27" s="11">
        <v>0</v>
      </c>
      <c r="E27" s="11">
        <v>3</v>
      </c>
      <c r="F27" s="11">
        <v>0</v>
      </c>
      <c r="G27" s="11">
        <v>0</v>
      </c>
      <c r="H27" s="11">
        <v>9</v>
      </c>
      <c r="I27" s="11">
        <v>1</v>
      </c>
      <c r="J27" s="11">
        <f t="shared" si="1"/>
        <v>45</v>
      </c>
    </row>
    <row r="28" spans="1:10" s="32" customFormat="1" x14ac:dyDescent="0.25">
      <c r="A28" s="21" t="s">
        <v>18</v>
      </c>
      <c r="B28" s="11">
        <v>15</v>
      </c>
      <c r="C28" s="11">
        <v>359</v>
      </c>
      <c r="D28" s="11">
        <v>3</v>
      </c>
      <c r="E28" s="11">
        <v>133</v>
      </c>
      <c r="F28" s="11">
        <v>24</v>
      </c>
      <c r="G28" s="11">
        <v>8</v>
      </c>
      <c r="H28" s="11">
        <v>174</v>
      </c>
      <c r="I28" s="11">
        <v>23</v>
      </c>
      <c r="J28" s="11">
        <f t="shared" si="1"/>
        <v>739</v>
      </c>
    </row>
    <row r="29" spans="1:10" s="32" customFormat="1" x14ac:dyDescent="0.25">
      <c r="A29" s="22" t="s">
        <v>0</v>
      </c>
      <c r="B29" s="12">
        <f>SUM(B16:B28)</f>
        <v>103</v>
      </c>
      <c r="C29" s="12">
        <f t="shared" ref="C29:J29" si="2">SUM(C16:C28)</f>
        <v>2802</v>
      </c>
      <c r="D29" s="12">
        <f t="shared" si="2"/>
        <v>24</v>
      </c>
      <c r="E29" s="12">
        <f t="shared" si="2"/>
        <v>941</v>
      </c>
      <c r="F29" s="12">
        <f t="shared" si="2"/>
        <v>194</v>
      </c>
      <c r="G29" s="12">
        <f t="shared" si="2"/>
        <v>37</v>
      </c>
      <c r="H29" s="12">
        <f t="shared" si="2"/>
        <v>1088</v>
      </c>
      <c r="I29" s="12">
        <f t="shared" si="2"/>
        <v>231</v>
      </c>
      <c r="J29" s="12">
        <f t="shared" si="2"/>
        <v>5420</v>
      </c>
    </row>
    <row r="30" spans="1:10" s="42" customFormat="1" x14ac:dyDescent="0.25">
      <c r="A30" s="41" t="s">
        <v>198</v>
      </c>
      <c r="B30" s="41"/>
      <c r="C30" s="41"/>
      <c r="D30" s="41"/>
      <c r="E30" s="41"/>
      <c r="F30" s="41"/>
      <c r="G30" s="41"/>
      <c r="H30" s="41"/>
      <c r="I30" s="41"/>
      <c r="J30" s="41"/>
    </row>
    <row r="31" spans="1:10" s="32" customFormat="1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</row>
    <row r="32" spans="1:10" s="32" customFormat="1" ht="30" customHeight="1" x14ac:dyDescent="0.25">
      <c r="A32" s="55" t="s">
        <v>211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s="32" customFormat="1" ht="34.5" x14ac:dyDescent="0.25">
      <c r="A33" s="15"/>
      <c r="B33" s="9" t="s">
        <v>41</v>
      </c>
      <c r="C33" s="9" t="s">
        <v>42</v>
      </c>
      <c r="D33" s="9" t="s">
        <v>43</v>
      </c>
      <c r="E33" s="9" t="s">
        <v>44</v>
      </c>
      <c r="F33" s="9" t="s">
        <v>45</v>
      </c>
      <c r="G33" s="9" t="s">
        <v>46</v>
      </c>
      <c r="H33" s="9" t="s">
        <v>47</v>
      </c>
      <c r="I33" s="9" t="s">
        <v>48</v>
      </c>
      <c r="J33" s="10" t="s">
        <v>0</v>
      </c>
    </row>
    <row r="34" spans="1:10" s="32" customFormat="1" ht="36.75" customHeight="1" x14ac:dyDescent="0.25">
      <c r="A34" s="17" t="s">
        <v>93</v>
      </c>
      <c r="B34" s="27">
        <v>8</v>
      </c>
      <c r="C34" s="27">
        <v>182</v>
      </c>
      <c r="D34" s="27">
        <v>2</v>
      </c>
      <c r="E34" s="27">
        <v>70</v>
      </c>
      <c r="F34" s="27">
        <v>14</v>
      </c>
      <c r="G34" s="32">
        <v>4</v>
      </c>
      <c r="H34" s="27">
        <v>76</v>
      </c>
      <c r="I34" s="27">
        <v>13</v>
      </c>
      <c r="J34" s="27">
        <f>SUM(B34:I34)</f>
        <v>369</v>
      </c>
    </row>
    <row r="35" spans="1:10" s="32" customFormat="1" x14ac:dyDescent="0.25">
      <c r="A35" s="54" t="s">
        <v>88</v>
      </c>
      <c r="B35" s="54"/>
      <c r="C35" s="54"/>
      <c r="D35" s="54"/>
      <c r="E35" s="54"/>
      <c r="F35" s="54"/>
      <c r="G35" s="54"/>
      <c r="H35" s="54"/>
      <c r="I35" s="54"/>
      <c r="J35" s="54"/>
    </row>
    <row r="36" spans="1:10" s="32" customFormat="1" ht="34.5" customHeight="1" x14ac:dyDescent="0.25">
      <c r="A36" s="18" t="s">
        <v>70</v>
      </c>
      <c r="B36" s="11">
        <v>1</v>
      </c>
      <c r="C36" s="11">
        <v>21</v>
      </c>
      <c r="D36" s="11">
        <v>1</v>
      </c>
      <c r="E36" s="11">
        <v>9</v>
      </c>
      <c r="F36" s="11">
        <v>7</v>
      </c>
      <c r="G36" s="11">
        <v>0</v>
      </c>
      <c r="H36" s="11">
        <v>7</v>
      </c>
      <c r="I36" s="11">
        <v>4</v>
      </c>
      <c r="J36" s="11">
        <f>SUM(B36:I36)</f>
        <v>50</v>
      </c>
    </row>
    <row r="37" spans="1:10" s="32" customFormat="1" ht="24.95" customHeight="1" x14ac:dyDescent="0.25">
      <c r="A37" s="15" t="s">
        <v>71</v>
      </c>
      <c r="B37" s="11">
        <v>1</v>
      </c>
      <c r="C37" s="11">
        <v>4</v>
      </c>
      <c r="D37" s="11">
        <v>0</v>
      </c>
      <c r="E37" s="11">
        <v>0</v>
      </c>
      <c r="F37" s="11">
        <v>0</v>
      </c>
      <c r="G37" s="11">
        <v>0</v>
      </c>
      <c r="H37" s="11">
        <v>1</v>
      </c>
      <c r="I37" s="11">
        <v>0</v>
      </c>
      <c r="J37" s="11">
        <f t="shared" ref="J37:J43" si="3">SUM(B37:I37)</f>
        <v>6</v>
      </c>
    </row>
    <row r="38" spans="1:10" s="32" customFormat="1" ht="24.95" customHeight="1" x14ac:dyDescent="0.25">
      <c r="A38" s="15" t="s">
        <v>72</v>
      </c>
      <c r="B38" s="11">
        <v>1</v>
      </c>
      <c r="C38" s="11">
        <v>51</v>
      </c>
      <c r="D38" s="11">
        <v>0</v>
      </c>
      <c r="E38" s="11">
        <v>10</v>
      </c>
      <c r="F38" s="11">
        <v>0</v>
      </c>
      <c r="G38" s="11">
        <v>0</v>
      </c>
      <c r="H38" s="11">
        <v>12</v>
      </c>
      <c r="I38" s="11">
        <v>3</v>
      </c>
      <c r="J38" s="11">
        <f t="shared" si="3"/>
        <v>77</v>
      </c>
    </row>
    <row r="39" spans="1:10" s="32" customFormat="1" ht="24.95" customHeight="1" x14ac:dyDescent="0.25">
      <c r="A39" s="15" t="s">
        <v>73</v>
      </c>
      <c r="B39" s="11">
        <v>0</v>
      </c>
      <c r="C39" s="11">
        <v>3</v>
      </c>
      <c r="D39" s="11">
        <v>0</v>
      </c>
      <c r="E39" s="11">
        <v>0</v>
      </c>
      <c r="F39" s="11">
        <v>0</v>
      </c>
      <c r="G39" s="11">
        <v>0</v>
      </c>
      <c r="H39" s="11">
        <v>5</v>
      </c>
      <c r="I39" s="11">
        <v>0</v>
      </c>
      <c r="J39" s="11">
        <f t="shared" si="3"/>
        <v>8</v>
      </c>
    </row>
    <row r="40" spans="1:10" s="32" customFormat="1" ht="15" customHeight="1" x14ac:dyDescent="0.25">
      <c r="A40" s="15" t="s">
        <v>74</v>
      </c>
      <c r="B40" s="11">
        <v>1</v>
      </c>
      <c r="C40" s="11">
        <v>45</v>
      </c>
      <c r="D40" s="11">
        <v>0</v>
      </c>
      <c r="E40" s="11">
        <v>13</v>
      </c>
      <c r="F40" s="11">
        <v>15</v>
      </c>
      <c r="G40" s="11">
        <v>0</v>
      </c>
      <c r="H40" s="11">
        <v>13</v>
      </c>
      <c r="I40" s="11">
        <v>4</v>
      </c>
      <c r="J40" s="11">
        <f t="shared" si="3"/>
        <v>91</v>
      </c>
    </row>
    <row r="41" spans="1:10" s="32" customFormat="1" ht="23.25" customHeight="1" x14ac:dyDescent="0.25">
      <c r="A41" s="15" t="s">
        <v>75</v>
      </c>
      <c r="B41" s="11">
        <v>0</v>
      </c>
      <c r="C41" s="11">
        <v>8</v>
      </c>
      <c r="D41" s="11">
        <v>0</v>
      </c>
      <c r="E41" s="11">
        <v>2</v>
      </c>
      <c r="F41" s="11">
        <v>0</v>
      </c>
      <c r="G41" s="11">
        <v>0</v>
      </c>
      <c r="H41" s="11">
        <v>4</v>
      </c>
      <c r="I41" s="11">
        <v>2</v>
      </c>
      <c r="J41" s="11">
        <f t="shared" si="3"/>
        <v>16</v>
      </c>
    </row>
    <row r="42" spans="1:10" s="32" customFormat="1" ht="24.95" customHeight="1" x14ac:dyDescent="0.25">
      <c r="A42" s="15" t="s">
        <v>76</v>
      </c>
      <c r="B42" s="11">
        <v>0</v>
      </c>
      <c r="C42" s="11">
        <v>0</v>
      </c>
      <c r="D42" s="11">
        <v>0</v>
      </c>
      <c r="E42" s="11">
        <v>1</v>
      </c>
      <c r="F42" s="11">
        <v>0</v>
      </c>
      <c r="G42" s="11">
        <v>0</v>
      </c>
      <c r="H42" s="11">
        <v>0</v>
      </c>
      <c r="I42" s="11">
        <v>0</v>
      </c>
      <c r="J42" s="11">
        <f t="shared" si="3"/>
        <v>1</v>
      </c>
    </row>
    <row r="43" spans="1:10" s="32" customFormat="1" ht="24.95" customHeight="1" x14ac:dyDescent="0.25">
      <c r="A43" s="17" t="s">
        <v>62</v>
      </c>
      <c r="B43" s="11">
        <v>0</v>
      </c>
      <c r="C43" s="11">
        <v>8</v>
      </c>
      <c r="D43" s="11">
        <v>0</v>
      </c>
      <c r="E43" s="11">
        <v>1</v>
      </c>
      <c r="F43" s="11">
        <v>1</v>
      </c>
      <c r="G43" s="11">
        <v>0</v>
      </c>
      <c r="H43" s="11">
        <v>1</v>
      </c>
      <c r="I43" s="11">
        <v>0</v>
      </c>
      <c r="J43" s="11">
        <f t="shared" si="3"/>
        <v>11</v>
      </c>
    </row>
    <row r="44" spans="1:10" s="33" customFormat="1" x14ac:dyDescent="0.25">
      <c r="A44" s="16" t="s">
        <v>63</v>
      </c>
      <c r="B44" s="12">
        <f>SUM(B36:B43)</f>
        <v>4</v>
      </c>
      <c r="C44" s="12">
        <f t="shared" ref="C44:J44" si="4">SUM(C36:C43)</f>
        <v>140</v>
      </c>
      <c r="D44" s="12">
        <f t="shared" si="4"/>
        <v>1</v>
      </c>
      <c r="E44" s="12">
        <f t="shared" si="4"/>
        <v>36</v>
      </c>
      <c r="F44" s="12">
        <f t="shared" si="4"/>
        <v>23</v>
      </c>
      <c r="G44" s="12">
        <f t="shared" si="4"/>
        <v>0</v>
      </c>
      <c r="H44" s="12">
        <f t="shared" si="4"/>
        <v>43</v>
      </c>
      <c r="I44" s="12">
        <f t="shared" si="4"/>
        <v>13</v>
      </c>
      <c r="J44" s="12">
        <f t="shared" si="4"/>
        <v>260</v>
      </c>
    </row>
    <row r="45" spans="1:10" s="32" customFormat="1" x14ac:dyDescent="0.25">
      <c r="A45" s="54" t="s">
        <v>89</v>
      </c>
      <c r="B45" s="54"/>
      <c r="C45" s="54"/>
      <c r="D45" s="54"/>
      <c r="E45" s="54"/>
      <c r="F45" s="54"/>
      <c r="G45" s="54"/>
      <c r="H45" s="54"/>
      <c r="I45" s="54"/>
      <c r="J45" s="54"/>
    </row>
    <row r="46" spans="1:10" s="32" customFormat="1" ht="23.25" customHeight="1" x14ac:dyDescent="0.25">
      <c r="A46" s="18" t="s">
        <v>77</v>
      </c>
      <c r="B46" s="11">
        <v>3</v>
      </c>
      <c r="C46" s="11">
        <v>227</v>
      </c>
      <c r="D46" s="11">
        <v>1</v>
      </c>
      <c r="E46" s="11">
        <v>47</v>
      </c>
      <c r="F46" s="11">
        <v>14</v>
      </c>
      <c r="G46" s="32">
        <v>1</v>
      </c>
      <c r="H46" s="11">
        <v>54</v>
      </c>
      <c r="I46" s="11">
        <v>11</v>
      </c>
      <c r="J46" s="11">
        <f>SUM(B46:I46)</f>
        <v>358</v>
      </c>
    </row>
    <row r="47" spans="1:10" s="32" customFormat="1" ht="15" customHeight="1" x14ac:dyDescent="0.25">
      <c r="A47" s="15" t="s">
        <v>78</v>
      </c>
      <c r="B47" s="11">
        <v>3</v>
      </c>
      <c r="C47" s="11">
        <v>164</v>
      </c>
      <c r="D47" s="11">
        <v>2</v>
      </c>
      <c r="E47" s="11">
        <v>52</v>
      </c>
      <c r="F47" s="11">
        <v>12</v>
      </c>
      <c r="G47" s="32">
        <v>0</v>
      </c>
      <c r="H47" s="11">
        <v>58</v>
      </c>
      <c r="I47" s="11">
        <v>8</v>
      </c>
      <c r="J47" s="11">
        <f>SUM(B47:I47)</f>
        <v>299</v>
      </c>
    </row>
    <row r="48" spans="1:10" s="32" customFormat="1" ht="24.95" customHeight="1" x14ac:dyDescent="0.25">
      <c r="A48" s="17" t="s">
        <v>79</v>
      </c>
      <c r="B48" s="11">
        <v>4</v>
      </c>
      <c r="C48" s="11">
        <v>139</v>
      </c>
      <c r="D48" s="11">
        <v>2</v>
      </c>
      <c r="E48" s="11">
        <v>43</v>
      </c>
      <c r="F48" s="11">
        <v>10</v>
      </c>
      <c r="G48" s="32">
        <v>1</v>
      </c>
      <c r="H48" s="11">
        <v>39</v>
      </c>
      <c r="I48" s="11">
        <v>8</v>
      </c>
      <c r="J48" s="11">
        <f>SUM(B48:I48)</f>
        <v>246</v>
      </c>
    </row>
    <row r="49" spans="1:10" s="33" customFormat="1" x14ac:dyDescent="0.25">
      <c r="A49" s="16" t="s">
        <v>63</v>
      </c>
      <c r="B49" s="12">
        <f>SUM(B46:B48)</f>
        <v>10</v>
      </c>
      <c r="C49" s="12">
        <f t="shared" ref="C49:J49" si="5">SUM(C46:C48)</f>
        <v>530</v>
      </c>
      <c r="D49" s="12">
        <f t="shared" si="5"/>
        <v>5</v>
      </c>
      <c r="E49" s="12">
        <f t="shared" si="5"/>
        <v>142</v>
      </c>
      <c r="F49" s="12">
        <f t="shared" si="5"/>
        <v>36</v>
      </c>
      <c r="G49" s="12">
        <f t="shared" si="5"/>
        <v>2</v>
      </c>
      <c r="H49" s="12">
        <f t="shared" si="5"/>
        <v>151</v>
      </c>
      <c r="I49" s="12">
        <f t="shared" si="5"/>
        <v>27</v>
      </c>
      <c r="J49" s="12">
        <f t="shared" si="5"/>
        <v>903</v>
      </c>
    </row>
    <row r="50" spans="1:10" s="32" customFormat="1" x14ac:dyDescent="0.25">
      <c r="A50" s="54" t="s">
        <v>90</v>
      </c>
      <c r="B50" s="54"/>
      <c r="C50" s="54"/>
      <c r="D50" s="54"/>
      <c r="E50" s="54"/>
      <c r="F50" s="54"/>
      <c r="G50" s="54"/>
      <c r="H50" s="54"/>
      <c r="I50" s="54"/>
      <c r="J50" s="54"/>
    </row>
    <row r="51" spans="1:10" s="32" customFormat="1" ht="23.25" customHeight="1" x14ac:dyDescent="0.25">
      <c r="A51" s="18" t="s">
        <v>80</v>
      </c>
      <c r="B51" s="11">
        <v>22</v>
      </c>
      <c r="C51" s="11">
        <v>357</v>
      </c>
      <c r="D51" s="11">
        <v>3</v>
      </c>
      <c r="E51" s="11">
        <v>112</v>
      </c>
      <c r="F51" s="11">
        <v>17</v>
      </c>
      <c r="G51" s="11">
        <v>2</v>
      </c>
      <c r="H51" s="11">
        <v>115</v>
      </c>
      <c r="I51" s="11">
        <v>38</v>
      </c>
      <c r="J51" s="11">
        <f t="shared" ref="J51:J56" si="6">SUM(B51:I51)</f>
        <v>666</v>
      </c>
    </row>
    <row r="52" spans="1:10" s="32" customFormat="1" ht="24.95" customHeight="1" x14ac:dyDescent="0.25">
      <c r="A52" s="15" t="s">
        <v>81</v>
      </c>
      <c r="B52" s="11">
        <v>6</v>
      </c>
      <c r="C52" s="11">
        <v>140</v>
      </c>
      <c r="D52" s="11">
        <v>3</v>
      </c>
      <c r="E52" s="11">
        <v>64</v>
      </c>
      <c r="F52" s="11">
        <v>11</v>
      </c>
      <c r="G52" s="11">
        <v>2</v>
      </c>
      <c r="H52" s="11">
        <v>53</v>
      </c>
      <c r="I52" s="11">
        <v>25</v>
      </c>
      <c r="J52" s="11">
        <f t="shared" si="6"/>
        <v>304</v>
      </c>
    </row>
    <row r="53" spans="1:10" s="32" customFormat="1" ht="24.95" customHeight="1" x14ac:dyDescent="0.25">
      <c r="A53" s="15" t="s">
        <v>82</v>
      </c>
      <c r="B53" s="11">
        <v>5</v>
      </c>
      <c r="C53" s="11">
        <v>96</v>
      </c>
      <c r="D53" s="11">
        <v>3</v>
      </c>
      <c r="E53" s="11">
        <v>27</v>
      </c>
      <c r="F53" s="11">
        <v>7</v>
      </c>
      <c r="G53" s="11">
        <v>0</v>
      </c>
      <c r="H53" s="11">
        <v>42</v>
      </c>
      <c r="I53" s="11">
        <v>14</v>
      </c>
      <c r="J53" s="11">
        <f t="shared" si="6"/>
        <v>194</v>
      </c>
    </row>
    <row r="54" spans="1:10" s="32" customFormat="1" ht="24.95" customHeight="1" x14ac:dyDescent="0.25">
      <c r="A54" s="15" t="s">
        <v>83</v>
      </c>
      <c r="B54" s="11">
        <v>0</v>
      </c>
      <c r="C54" s="11">
        <v>26</v>
      </c>
      <c r="D54" s="11">
        <v>1</v>
      </c>
      <c r="E54" s="11">
        <v>7</v>
      </c>
      <c r="F54" s="11">
        <v>1</v>
      </c>
      <c r="G54" s="11">
        <v>0</v>
      </c>
      <c r="H54" s="11">
        <v>10</v>
      </c>
      <c r="I54" s="11">
        <v>3</v>
      </c>
      <c r="J54" s="11">
        <f t="shared" si="6"/>
        <v>48</v>
      </c>
    </row>
    <row r="55" spans="1:10" s="32" customFormat="1" ht="24.95" customHeight="1" x14ac:dyDescent="0.25">
      <c r="A55" s="15" t="s">
        <v>84</v>
      </c>
      <c r="B55" s="11">
        <v>23</v>
      </c>
      <c r="C55" s="11">
        <v>666</v>
      </c>
      <c r="D55" s="11">
        <v>3</v>
      </c>
      <c r="E55" s="11">
        <v>113</v>
      </c>
      <c r="F55" s="11">
        <v>22</v>
      </c>
      <c r="G55" s="11">
        <v>5</v>
      </c>
      <c r="H55" s="11">
        <v>209</v>
      </c>
      <c r="I55" s="11">
        <v>35</v>
      </c>
      <c r="J55" s="11">
        <f t="shared" si="6"/>
        <v>1076</v>
      </c>
    </row>
    <row r="56" spans="1:10" s="32" customFormat="1" ht="15" customHeight="1" x14ac:dyDescent="0.25">
      <c r="A56" s="17" t="s">
        <v>85</v>
      </c>
      <c r="B56" s="11">
        <v>31</v>
      </c>
      <c r="C56" s="11">
        <v>860</v>
      </c>
      <c r="D56" s="11">
        <v>7</v>
      </c>
      <c r="E56" s="11">
        <v>170</v>
      </c>
      <c r="F56" s="11">
        <v>58</v>
      </c>
      <c r="G56" s="11">
        <v>7</v>
      </c>
      <c r="H56" s="11">
        <v>253</v>
      </c>
      <c r="I56" s="11">
        <v>51</v>
      </c>
      <c r="J56" s="11">
        <f t="shared" si="6"/>
        <v>1437</v>
      </c>
    </row>
    <row r="57" spans="1:10" s="33" customFormat="1" x14ac:dyDescent="0.25">
      <c r="A57" s="16" t="s">
        <v>63</v>
      </c>
      <c r="B57" s="12">
        <f>SUM(B51:B56)</f>
        <v>87</v>
      </c>
      <c r="C57" s="12">
        <f t="shared" ref="C57:J57" si="7">SUM(C51:C56)</f>
        <v>2145</v>
      </c>
      <c r="D57" s="12">
        <f t="shared" si="7"/>
        <v>20</v>
      </c>
      <c r="E57" s="12">
        <f t="shared" si="7"/>
        <v>493</v>
      </c>
      <c r="F57" s="12">
        <f t="shared" si="7"/>
        <v>116</v>
      </c>
      <c r="G57" s="12">
        <f t="shared" si="7"/>
        <v>16</v>
      </c>
      <c r="H57" s="12">
        <f t="shared" si="7"/>
        <v>682</v>
      </c>
      <c r="I57" s="12">
        <f t="shared" si="7"/>
        <v>166</v>
      </c>
      <c r="J57" s="12">
        <f t="shared" si="7"/>
        <v>3725</v>
      </c>
    </row>
    <row r="58" spans="1:10" s="32" customFormat="1" x14ac:dyDescent="0.25">
      <c r="A58" s="54" t="s">
        <v>91</v>
      </c>
      <c r="B58" s="54"/>
      <c r="C58" s="54"/>
      <c r="D58" s="54"/>
      <c r="E58" s="54"/>
      <c r="F58" s="54"/>
      <c r="G58" s="54"/>
      <c r="H58" s="54"/>
      <c r="I58" s="54"/>
      <c r="J58" s="54"/>
    </row>
    <row r="59" spans="1:10" s="32" customFormat="1" ht="23.25" customHeight="1" x14ac:dyDescent="0.25">
      <c r="A59" s="18" t="s">
        <v>94</v>
      </c>
      <c r="B59" s="11">
        <v>0</v>
      </c>
      <c r="C59" s="11">
        <v>0</v>
      </c>
      <c r="D59" s="11">
        <v>0</v>
      </c>
      <c r="E59" s="11">
        <v>1</v>
      </c>
      <c r="F59" s="11">
        <v>0</v>
      </c>
      <c r="G59" s="11">
        <v>0</v>
      </c>
      <c r="H59" s="11">
        <v>0</v>
      </c>
      <c r="I59" s="11">
        <v>0</v>
      </c>
      <c r="J59" s="11">
        <f>SUM(B59:I59)</f>
        <v>1</v>
      </c>
    </row>
    <row r="60" spans="1:10" s="32" customFormat="1" ht="24.95" customHeight="1" x14ac:dyDescent="0.25">
      <c r="A60" s="15" t="s">
        <v>64</v>
      </c>
      <c r="B60" s="11">
        <v>0</v>
      </c>
      <c r="C60" s="11">
        <v>1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1</v>
      </c>
      <c r="J60" s="11">
        <f>SUM(B60:I60)</f>
        <v>2</v>
      </c>
    </row>
    <row r="61" spans="1:10" s="32" customFormat="1" ht="15" customHeight="1" x14ac:dyDescent="0.25">
      <c r="A61" s="17" t="s">
        <v>65</v>
      </c>
      <c r="B61" s="11"/>
      <c r="C61" s="11">
        <v>1</v>
      </c>
      <c r="D61" s="11">
        <v>0</v>
      </c>
      <c r="E61" s="11">
        <v>0</v>
      </c>
      <c r="F61" s="11">
        <v>0</v>
      </c>
      <c r="G61" s="11">
        <v>0</v>
      </c>
      <c r="H61" s="11">
        <v>1</v>
      </c>
      <c r="I61" s="11">
        <v>0</v>
      </c>
      <c r="J61" s="11">
        <f>SUM(B61:I61)</f>
        <v>2</v>
      </c>
    </row>
    <row r="62" spans="1:10" s="33" customFormat="1" x14ac:dyDescent="0.25">
      <c r="A62" s="16" t="s">
        <v>63</v>
      </c>
      <c r="B62" s="12">
        <f>SUM(B59:B61)</f>
        <v>0</v>
      </c>
      <c r="C62" s="12">
        <f>SUM(C60:C61)</f>
        <v>2</v>
      </c>
      <c r="D62" s="12">
        <f>SUM(D60:D61)</f>
        <v>0</v>
      </c>
      <c r="E62" s="12">
        <f>SUM(E60:E61)</f>
        <v>0</v>
      </c>
      <c r="F62" s="12">
        <f>SUM(F60:F61)</f>
        <v>0</v>
      </c>
      <c r="G62" s="12">
        <f>SUM(G59:G61)</f>
        <v>0</v>
      </c>
      <c r="H62" s="12">
        <f>SUM(H59:H61)</f>
        <v>1</v>
      </c>
      <c r="I62" s="12">
        <f>SUM(I59:I61)</f>
        <v>1</v>
      </c>
      <c r="J62" s="12">
        <f>SUM(J59:J61)</f>
        <v>5</v>
      </c>
    </row>
    <row r="63" spans="1:10" s="32" customFormat="1" x14ac:dyDescent="0.25">
      <c r="A63" s="54" t="s">
        <v>92</v>
      </c>
      <c r="B63" s="54"/>
      <c r="C63" s="54"/>
      <c r="D63" s="54"/>
      <c r="E63" s="54"/>
      <c r="F63" s="54"/>
      <c r="G63" s="54"/>
      <c r="H63" s="54"/>
      <c r="I63" s="54"/>
      <c r="J63" s="54"/>
    </row>
    <row r="64" spans="1:10" s="32" customFormat="1" ht="34.5" customHeight="1" x14ac:dyDescent="0.25">
      <c r="A64" s="18" t="s">
        <v>66</v>
      </c>
      <c r="B64" s="11">
        <v>0</v>
      </c>
      <c r="C64" s="11">
        <v>5</v>
      </c>
      <c r="D64" s="11">
        <v>0</v>
      </c>
      <c r="E64" s="11">
        <v>4</v>
      </c>
      <c r="F64" s="11">
        <v>1</v>
      </c>
      <c r="G64" s="11">
        <v>2</v>
      </c>
      <c r="H64" s="11">
        <v>2</v>
      </c>
      <c r="I64" s="11">
        <v>0</v>
      </c>
      <c r="J64" s="11">
        <f>SUM(B64:I64)</f>
        <v>14</v>
      </c>
    </row>
    <row r="65" spans="1:10" s="32" customFormat="1" ht="34.5" customHeight="1" x14ac:dyDescent="0.25">
      <c r="A65" s="17" t="s">
        <v>67</v>
      </c>
      <c r="B65" s="11">
        <v>0</v>
      </c>
      <c r="C65" s="11">
        <v>3</v>
      </c>
      <c r="D65" s="11">
        <v>0</v>
      </c>
      <c r="E65" s="11">
        <v>2</v>
      </c>
      <c r="F65" s="11">
        <v>0</v>
      </c>
      <c r="G65" s="11">
        <v>2</v>
      </c>
      <c r="H65" s="11">
        <v>0</v>
      </c>
      <c r="I65" s="11">
        <v>2</v>
      </c>
      <c r="J65" s="11">
        <f>SUM(B65:I65)</f>
        <v>9</v>
      </c>
    </row>
    <row r="66" spans="1:10" s="33" customFormat="1" x14ac:dyDescent="0.25">
      <c r="A66" s="16" t="s">
        <v>63</v>
      </c>
      <c r="B66" s="12">
        <f>SUM(B64:B65)</f>
        <v>0</v>
      </c>
      <c r="C66" s="12">
        <f>SUM(C64:C65)</f>
        <v>8</v>
      </c>
      <c r="D66" s="12">
        <f t="shared" ref="D66:J66" si="8">SUM(D64:D65)</f>
        <v>0</v>
      </c>
      <c r="E66" s="12">
        <f t="shared" si="8"/>
        <v>6</v>
      </c>
      <c r="F66" s="12">
        <f t="shared" si="8"/>
        <v>1</v>
      </c>
      <c r="G66" s="12">
        <f t="shared" si="8"/>
        <v>4</v>
      </c>
      <c r="H66" s="12">
        <f t="shared" si="8"/>
        <v>2</v>
      </c>
      <c r="I66" s="12">
        <f t="shared" si="8"/>
        <v>2</v>
      </c>
      <c r="J66" s="12">
        <f t="shared" si="8"/>
        <v>23</v>
      </c>
    </row>
    <row r="67" spans="1:10" s="33" customFormat="1" ht="15" customHeight="1" x14ac:dyDescent="0.25">
      <c r="A67" s="16" t="s">
        <v>68</v>
      </c>
      <c r="B67" s="12">
        <f>B44+B49+B57+B62+B66</f>
        <v>101</v>
      </c>
      <c r="C67" s="12">
        <f>C44+C49+C57+C62+C66</f>
        <v>2825</v>
      </c>
      <c r="D67" s="12">
        <f t="shared" ref="D67:I67" si="9">D44+D49+D57+D62+D66</f>
        <v>26</v>
      </c>
      <c r="E67" s="12">
        <f t="shared" si="9"/>
        <v>677</v>
      </c>
      <c r="F67" s="12">
        <f t="shared" si="9"/>
        <v>176</v>
      </c>
      <c r="G67" s="12">
        <f t="shared" si="9"/>
        <v>22</v>
      </c>
      <c r="H67" s="12">
        <f t="shared" si="9"/>
        <v>879</v>
      </c>
      <c r="I67" s="12">
        <f t="shared" si="9"/>
        <v>209</v>
      </c>
      <c r="J67" s="12">
        <f>J44+J49+J57+J62+J66</f>
        <v>4916</v>
      </c>
    </row>
    <row r="68" spans="1:10" s="33" customFormat="1" x14ac:dyDescent="0.25">
      <c r="A68" s="16" t="s">
        <v>69</v>
      </c>
      <c r="B68" s="12">
        <v>10</v>
      </c>
      <c r="C68" s="12">
        <v>167</v>
      </c>
      <c r="D68" s="12">
        <v>2</v>
      </c>
      <c r="E68" s="12">
        <v>153</v>
      </c>
      <c r="F68" s="12">
        <v>12</v>
      </c>
      <c r="G68" s="12">
        <v>10</v>
      </c>
      <c r="H68" s="12">
        <v>157</v>
      </c>
      <c r="I68" s="12">
        <v>22</v>
      </c>
      <c r="J68" s="12">
        <f>SUM(B68:I68)</f>
        <v>533</v>
      </c>
    </row>
    <row r="69" spans="1:10" s="42" customFormat="1" x14ac:dyDescent="0.25">
      <c r="A69" s="41" t="s">
        <v>198</v>
      </c>
      <c r="B69" s="41"/>
      <c r="C69" s="41"/>
      <c r="D69" s="41"/>
      <c r="E69" s="41"/>
      <c r="F69" s="41"/>
      <c r="G69" s="41"/>
      <c r="H69" s="41"/>
      <c r="I69" s="41"/>
      <c r="J69" s="41"/>
    </row>
    <row r="70" spans="1:10" s="32" customFormat="1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</row>
    <row r="71" spans="1:10" s="32" customFormat="1" ht="30" customHeight="1" x14ac:dyDescent="0.25">
      <c r="A71" s="55" t="s">
        <v>216</v>
      </c>
      <c r="B71" s="55"/>
      <c r="C71" s="55"/>
      <c r="D71" s="55"/>
      <c r="E71" s="55"/>
      <c r="F71" s="55"/>
      <c r="G71" s="55"/>
      <c r="H71" s="55"/>
      <c r="I71" s="55"/>
      <c r="J71" s="55"/>
    </row>
    <row r="72" spans="1:10" s="32" customFormat="1" ht="34.5" x14ac:dyDescent="0.25">
      <c r="A72" s="17"/>
      <c r="B72" s="9" t="s">
        <v>41</v>
      </c>
      <c r="C72" s="9" t="s">
        <v>42</v>
      </c>
      <c r="D72" s="9" t="s">
        <v>43</v>
      </c>
      <c r="E72" s="9" t="s">
        <v>44</v>
      </c>
      <c r="F72" s="9" t="s">
        <v>45</v>
      </c>
      <c r="G72" s="9" t="s">
        <v>46</v>
      </c>
      <c r="H72" s="9" t="s">
        <v>47</v>
      </c>
      <c r="I72" s="9" t="s">
        <v>48</v>
      </c>
      <c r="J72" s="10" t="s">
        <v>86</v>
      </c>
    </row>
    <row r="73" spans="1:10" s="32" customFormat="1" x14ac:dyDescent="0.25">
      <c r="A73" s="48" t="s">
        <v>50</v>
      </c>
      <c r="B73" s="48"/>
      <c r="C73" s="48"/>
      <c r="D73" s="48"/>
      <c r="E73" s="48"/>
      <c r="F73" s="48"/>
      <c r="G73" s="48"/>
      <c r="H73" s="48"/>
      <c r="I73" s="48"/>
      <c r="J73" s="48"/>
    </row>
    <row r="74" spans="1:10" s="32" customFormat="1" x14ac:dyDescent="0.25">
      <c r="A74" s="20" t="s">
        <v>22</v>
      </c>
      <c r="B74" s="11">
        <v>16</v>
      </c>
      <c r="C74" s="11">
        <v>708</v>
      </c>
      <c r="D74" s="11">
        <v>5</v>
      </c>
      <c r="E74" s="11">
        <v>204</v>
      </c>
      <c r="F74" s="11">
        <v>39</v>
      </c>
      <c r="G74" s="11">
        <v>11</v>
      </c>
      <c r="H74" s="11">
        <v>217</v>
      </c>
      <c r="I74" s="11">
        <v>42</v>
      </c>
      <c r="J74" s="11">
        <f t="shared" ref="J74:J82" si="10">SUM(B74:I74)</f>
        <v>1242</v>
      </c>
    </row>
    <row r="75" spans="1:10" s="32" customFormat="1" x14ac:dyDescent="0.25">
      <c r="A75" s="19" t="s">
        <v>24</v>
      </c>
      <c r="B75" s="11">
        <v>13</v>
      </c>
      <c r="C75" s="11">
        <v>247</v>
      </c>
      <c r="D75" s="11">
        <v>3</v>
      </c>
      <c r="E75" s="11">
        <v>96</v>
      </c>
      <c r="F75" s="11">
        <v>22</v>
      </c>
      <c r="G75" s="11">
        <v>0</v>
      </c>
      <c r="H75" s="11">
        <v>126</v>
      </c>
      <c r="I75" s="11">
        <v>13</v>
      </c>
      <c r="J75" s="11">
        <f t="shared" si="10"/>
        <v>520</v>
      </c>
    </row>
    <row r="76" spans="1:10" s="32" customFormat="1" x14ac:dyDescent="0.25">
      <c r="A76" s="19" t="s">
        <v>25</v>
      </c>
      <c r="B76" s="11">
        <v>5</v>
      </c>
      <c r="C76" s="11">
        <v>77</v>
      </c>
      <c r="D76" s="11">
        <v>0</v>
      </c>
      <c r="E76" s="11">
        <v>31</v>
      </c>
      <c r="F76" s="11">
        <v>7</v>
      </c>
      <c r="G76" s="11">
        <v>0</v>
      </c>
      <c r="H76" s="11">
        <v>48</v>
      </c>
      <c r="I76" s="11">
        <v>6</v>
      </c>
      <c r="J76" s="11">
        <f t="shared" si="10"/>
        <v>174</v>
      </c>
    </row>
    <row r="77" spans="1:10" s="32" customFormat="1" x14ac:dyDescent="0.25">
      <c r="A77" s="19" t="s">
        <v>26</v>
      </c>
      <c r="B77" s="11">
        <v>5</v>
      </c>
      <c r="C77" s="11">
        <v>46</v>
      </c>
      <c r="D77" s="11">
        <v>1</v>
      </c>
      <c r="E77" s="11">
        <v>22</v>
      </c>
      <c r="F77" s="11">
        <v>1</v>
      </c>
      <c r="G77" s="11">
        <v>1</v>
      </c>
      <c r="H77" s="11">
        <v>31</v>
      </c>
      <c r="I77" s="11">
        <v>4</v>
      </c>
      <c r="J77" s="11">
        <f t="shared" si="10"/>
        <v>111</v>
      </c>
    </row>
    <row r="78" spans="1:10" s="32" customFormat="1" x14ac:dyDescent="0.25">
      <c r="A78" s="19" t="s">
        <v>27</v>
      </c>
      <c r="B78" s="11">
        <v>3</v>
      </c>
      <c r="C78" s="11">
        <v>35</v>
      </c>
      <c r="D78" s="11">
        <v>0</v>
      </c>
      <c r="E78" s="11">
        <v>19</v>
      </c>
      <c r="F78" s="11">
        <v>6</v>
      </c>
      <c r="G78" s="11">
        <v>2</v>
      </c>
      <c r="H78" s="11">
        <v>22</v>
      </c>
      <c r="I78" s="11">
        <v>7</v>
      </c>
      <c r="J78" s="11">
        <f t="shared" si="10"/>
        <v>94</v>
      </c>
    </row>
    <row r="79" spans="1:10" s="32" customFormat="1" x14ac:dyDescent="0.25">
      <c r="A79" s="19" t="s">
        <v>28</v>
      </c>
      <c r="B79" s="11">
        <v>2</v>
      </c>
      <c r="C79" s="11">
        <v>40</v>
      </c>
      <c r="D79" s="11">
        <v>0</v>
      </c>
      <c r="E79" s="11">
        <v>25</v>
      </c>
      <c r="F79" s="11">
        <v>4</v>
      </c>
      <c r="G79" s="11">
        <v>1</v>
      </c>
      <c r="H79" s="11">
        <v>29</v>
      </c>
      <c r="I79" s="11">
        <v>7</v>
      </c>
      <c r="J79" s="11">
        <f t="shared" si="10"/>
        <v>108</v>
      </c>
    </row>
    <row r="80" spans="1:10" s="32" customFormat="1" x14ac:dyDescent="0.25">
      <c r="A80" s="19" t="s">
        <v>29</v>
      </c>
      <c r="B80" s="11">
        <v>2</v>
      </c>
      <c r="C80" s="11">
        <v>41</v>
      </c>
      <c r="D80" s="11">
        <v>1</v>
      </c>
      <c r="E80" s="11">
        <v>16</v>
      </c>
      <c r="F80" s="11">
        <v>6</v>
      </c>
      <c r="G80" s="11">
        <v>1</v>
      </c>
      <c r="H80" s="11">
        <v>19</v>
      </c>
      <c r="I80" s="11">
        <v>4</v>
      </c>
      <c r="J80" s="11">
        <f t="shared" si="10"/>
        <v>90</v>
      </c>
    </row>
    <row r="81" spans="1:10" s="32" customFormat="1" x14ac:dyDescent="0.25">
      <c r="A81" s="19" t="s">
        <v>30</v>
      </c>
      <c r="B81" s="11">
        <v>1</v>
      </c>
      <c r="C81" s="11">
        <v>57</v>
      </c>
      <c r="D81" s="11">
        <v>1</v>
      </c>
      <c r="E81" s="11">
        <v>31</v>
      </c>
      <c r="F81" s="11">
        <v>2</v>
      </c>
      <c r="G81" s="11">
        <v>4</v>
      </c>
      <c r="H81" s="11">
        <v>32</v>
      </c>
      <c r="I81" s="11">
        <v>9</v>
      </c>
      <c r="J81" s="11">
        <f t="shared" si="10"/>
        <v>137</v>
      </c>
    </row>
    <row r="82" spans="1:10" s="32" customFormat="1" x14ac:dyDescent="0.25">
      <c r="A82" s="21" t="s">
        <v>23</v>
      </c>
      <c r="B82" s="11">
        <v>0</v>
      </c>
      <c r="C82" s="11">
        <v>5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f t="shared" si="10"/>
        <v>5</v>
      </c>
    </row>
    <row r="83" spans="1:10" s="32" customFormat="1" x14ac:dyDescent="0.25">
      <c r="A83" s="22" t="s">
        <v>0</v>
      </c>
      <c r="B83" s="12">
        <f>SUM(B74:B82)</f>
        <v>47</v>
      </c>
      <c r="C83" s="12">
        <f t="shared" ref="C83:J83" si="11">SUM(C74:C82)</f>
        <v>1256</v>
      </c>
      <c r="D83" s="12">
        <f t="shared" si="11"/>
        <v>11</v>
      </c>
      <c r="E83" s="12">
        <f t="shared" si="11"/>
        <v>444</v>
      </c>
      <c r="F83" s="12">
        <f t="shared" si="11"/>
        <v>87</v>
      </c>
      <c r="G83" s="12">
        <f t="shared" si="11"/>
        <v>20</v>
      </c>
      <c r="H83" s="12">
        <f t="shared" si="11"/>
        <v>524</v>
      </c>
      <c r="I83" s="12">
        <f t="shared" si="11"/>
        <v>92</v>
      </c>
      <c r="J83" s="12">
        <f t="shared" si="11"/>
        <v>2481</v>
      </c>
    </row>
    <row r="84" spans="1:10" s="32" customFormat="1" x14ac:dyDescent="0.25">
      <c r="A84" s="48" t="s">
        <v>51</v>
      </c>
      <c r="B84" s="48"/>
      <c r="C84" s="48"/>
      <c r="D84" s="48"/>
      <c r="E84" s="48"/>
      <c r="F84" s="48"/>
      <c r="G84" s="48"/>
      <c r="H84" s="48"/>
      <c r="I84" s="48"/>
      <c r="J84" s="48"/>
    </row>
    <row r="85" spans="1:10" s="32" customFormat="1" x14ac:dyDescent="0.25">
      <c r="A85" s="20" t="s">
        <v>31</v>
      </c>
      <c r="B85" s="11">
        <v>28</v>
      </c>
      <c r="C85" s="11">
        <v>745</v>
      </c>
      <c r="D85" s="11">
        <v>2</v>
      </c>
      <c r="E85" s="11">
        <v>202</v>
      </c>
      <c r="F85" s="11">
        <v>43</v>
      </c>
      <c r="G85" s="11">
        <v>10</v>
      </c>
      <c r="H85" s="11">
        <v>250</v>
      </c>
      <c r="I85" s="11">
        <v>35</v>
      </c>
      <c r="J85" s="11">
        <f>SUM(B85:I85)</f>
        <v>1315</v>
      </c>
    </row>
    <row r="86" spans="1:10" s="32" customFormat="1" x14ac:dyDescent="0.25">
      <c r="A86" s="19" t="s">
        <v>32</v>
      </c>
      <c r="B86" s="11">
        <v>16</v>
      </c>
      <c r="C86" s="11">
        <v>329</v>
      </c>
      <c r="D86" s="11">
        <v>9</v>
      </c>
      <c r="E86" s="11">
        <v>163</v>
      </c>
      <c r="F86" s="11">
        <v>23</v>
      </c>
      <c r="G86" s="11">
        <v>7</v>
      </c>
      <c r="H86" s="11">
        <v>182</v>
      </c>
      <c r="I86" s="11">
        <v>37</v>
      </c>
      <c r="J86" s="11">
        <f>SUM(B86:I86)</f>
        <v>766</v>
      </c>
    </row>
    <row r="87" spans="1:10" s="32" customFormat="1" x14ac:dyDescent="0.25">
      <c r="A87" s="19" t="s">
        <v>33</v>
      </c>
      <c r="B87" s="11">
        <v>3</v>
      </c>
      <c r="C87" s="11">
        <v>122</v>
      </c>
      <c r="D87" s="11">
        <v>0</v>
      </c>
      <c r="E87" s="11">
        <v>60</v>
      </c>
      <c r="F87" s="11">
        <v>16</v>
      </c>
      <c r="G87" s="11">
        <v>3</v>
      </c>
      <c r="H87" s="11">
        <v>70</v>
      </c>
      <c r="I87" s="11">
        <v>19</v>
      </c>
      <c r="J87" s="11">
        <f>SUM(B87:I87)</f>
        <v>293</v>
      </c>
    </row>
    <row r="88" spans="1:10" s="32" customFormat="1" x14ac:dyDescent="0.25">
      <c r="A88" s="19" t="s">
        <v>34</v>
      </c>
      <c r="B88" s="11">
        <v>0</v>
      </c>
      <c r="C88" s="11">
        <v>22</v>
      </c>
      <c r="D88" s="11">
        <v>0</v>
      </c>
      <c r="E88" s="11">
        <v>8</v>
      </c>
      <c r="F88" s="11">
        <v>2</v>
      </c>
      <c r="G88" s="11">
        <v>0</v>
      </c>
      <c r="H88" s="11">
        <v>15</v>
      </c>
      <c r="I88" s="11">
        <v>1</v>
      </c>
      <c r="J88" s="11">
        <f>SUM(B88:I88)</f>
        <v>48</v>
      </c>
    </row>
    <row r="89" spans="1:10" s="32" customFormat="1" x14ac:dyDescent="0.25">
      <c r="A89" s="21" t="s">
        <v>35</v>
      </c>
      <c r="B89" s="11">
        <v>0</v>
      </c>
      <c r="C89" s="11">
        <v>38</v>
      </c>
      <c r="D89" s="11">
        <v>0</v>
      </c>
      <c r="E89" s="11">
        <v>11</v>
      </c>
      <c r="F89" s="11">
        <v>3</v>
      </c>
      <c r="G89" s="11">
        <v>0</v>
      </c>
      <c r="H89" s="11">
        <v>7</v>
      </c>
      <c r="I89" s="11">
        <v>0</v>
      </c>
      <c r="J89" s="11">
        <f>SUM(B89:I89)</f>
        <v>59</v>
      </c>
    </row>
    <row r="90" spans="1:10" s="32" customFormat="1" x14ac:dyDescent="0.25">
      <c r="A90" s="22" t="s">
        <v>0</v>
      </c>
      <c r="B90" s="12">
        <f>SUM(B85:B89)</f>
        <v>47</v>
      </c>
      <c r="C90" s="12">
        <f t="shared" ref="C90:J90" si="12">SUM(C85:C89)</f>
        <v>1256</v>
      </c>
      <c r="D90" s="12">
        <f t="shared" si="12"/>
        <v>11</v>
      </c>
      <c r="E90" s="12">
        <f t="shared" si="12"/>
        <v>444</v>
      </c>
      <c r="F90" s="12">
        <f t="shared" si="12"/>
        <v>87</v>
      </c>
      <c r="G90" s="12">
        <f t="shared" si="12"/>
        <v>20</v>
      </c>
      <c r="H90" s="12">
        <f t="shared" si="12"/>
        <v>524</v>
      </c>
      <c r="I90" s="12">
        <f t="shared" si="12"/>
        <v>92</v>
      </c>
      <c r="J90" s="12">
        <f t="shared" si="12"/>
        <v>2481</v>
      </c>
    </row>
    <row r="91" spans="1:10" s="32" customFormat="1" x14ac:dyDescent="0.25">
      <c r="A91" s="48" t="s">
        <v>52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s="32" customFormat="1" x14ac:dyDescent="0.25">
      <c r="A92" s="20" t="s">
        <v>36</v>
      </c>
      <c r="B92" s="11">
        <v>12</v>
      </c>
      <c r="C92" s="11">
        <v>330</v>
      </c>
      <c r="D92" s="11">
        <v>1</v>
      </c>
      <c r="E92" s="11">
        <v>51</v>
      </c>
      <c r="F92" s="11">
        <v>17</v>
      </c>
      <c r="G92" s="11">
        <v>8</v>
      </c>
      <c r="H92" s="11">
        <v>64</v>
      </c>
      <c r="I92" s="11">
        <v>9</v>
      </c>
      <c r="J92" s="11">
        <f t="shared" ref="J92:J98" si="13">SUM(B92:I92)</f>
        <v>492</v>
      </c>
    </row>
    <row r="93" spans="1:10" s="32" customFormat="1" x14ac:dyDescent="0.25">
      <c r="A93" s="19" t="s">
        <v>37</v>
      </c>
      <c r="B93" s="11">
        <v>18</v>
      </c>
      <c r="C93" s="11">
        <v>436</v>
      </c>
      <c r="D93" s="11">
        <v>2</v>
      </c>
      <c r="E93" s="11">
        <v>168</v>
      </c>
      <c r="F93" s="11">
        <v>28</v>
      </c>
      <c r="G93" s="11">
        <v>5</v>
      </c>
      <c r="H93" s="11">
        <v>201</v>
      </c>
      <c r="I93" s="11">
        <v>31</v>
      </c>
      <c r="J93" s="11">
        <f t="shared" si="13"/>
        <v>889</v>
      </c>
    </row>
    <row r="94" spans="1:10" s="32" customFormat="1" x14ac:dyDescent="0.25">
      <c r="A94" s="19" t="s">
        <v>38</v>
      </c>
      <c r="B94" s="11">
        <v>7</v>
      </c>
      <c r="C94" s="11">
        <v>192</v>
      </c>
      <c r="D94" s="11">
        <v>7</v>
      </c>
      <c r="E94" s="11">
        <v>91</v>
      </c>
      <c r="F94" s="11">
        <v>13</v>
      </c>
      <c r="G94" s="11">
        <v>3</v>
      </c>
      <c r="H94" s="11">
        <v>102</v>
      </c>
      <c r="I94" s="11">
        <v>20</v>
      </c>
      <c r="J94" s="11">
        <f t="shared" si="13"/>
        <v>435</v>
      </c>
    </row>
    <row r="95" spans="1:10" s="32" customFormat="1" x14ac:dyDescent="0.25">
      <c r="A95" s="19" t="s">
        <v>39</v>
      </c>
      <c r="B95" s="11">
        <v>7</v>
      </c>
      <c r="C95" s="11">
        <v>130</v>
      </c>
      <c r="D95" s="11">
        <v>1</v>
      </c>
      <c r="E95" s="11">
        <v>63</v>
      </c>
      <c r="F95" s="11">
        <v>8</v>
      </c>
      <c r="G95" s="11">
        <v>1</v>
      </c>
      <c r="H95" s="11">
        <v>74</v>
      </c>
      <c r="I95" s="11">
        <v>14</v>
      </c>
      <c r="J95" s="11">
        <f t="shared" si="13"/>
        <v>298</v>
      </c>
    </row>
    <row r="96" spans="1:10" s="32" customFormat="1" x14ac:dyDescent="0.25">
      <c r="A96" s="19" t="s">
        <v>33</v>
      </c>
      <c r="B96" s="11">
        <v>3</v>
      </c>
      <c r="C96" s="11">
        <v>116</v>
      </c>
      <c r="D96" s="11">
        <v>0</v>
      </c>
      <c r="E96" s="11">
        <v>51</v>
      </c>
      <c r="F96" s="11">
        <v>16</v>
      </c>
      <c r="G96" s="11">
        <v>3</v>
      </c>
      <c r="H96" s="11">
        <v>63</v>
      </c>
      <c r="I96" s="11">
        <v>16</v>
      </c>
      <c r="J96" s="11">
        <f t="shared" si="13"/>
        <v>268</v>
      </c>
    </row>
    <row r="97" spans="1:10" s="32" customFormat="1" x14ac:dyDescent="0.25">
      <c r="A97" s="19" t="s">
        <v>34</v>
      </c>
      <c r="B97" s="11">
        <v>0</v>
      </c>
      <c r="C97" s="11">
        <v>19</v>
      </c>
      <c r="D97" s="11">
        <v>0</v>
      </c>
      <c r="E97" s="11">
        <v>10</v>
      </c>
      <c r="F97" s="11">
        <v>3</v>
      </c>
      <c r="G97" s="11">
        <v>0</v>
      </c>
      <c r="H97" s="11">
        <v>14</v>
      </c>
      <c r="I97" s="11">
        <v>1</v>
      </c>
      <c r="J97" s="11">
        <f t="shared" si="13"/>
        <v>47</v>
      </c>
    </row>
    <row r="98" spans="1:10" s="32" customFormat="1" x14ac:dyDescent="0.25">
      <c r="A98" s="21" t="s">
        <v>35</v>
      </c>
      <c r="B98" s="11">
        <v>0</v>
      </c>
      <c r="C98" s="11">
        <v>33</v>
      </c>
      <c r="D98" s="11">
        <v>0</v>
      </c>
      <c r="E98" s="11">
        <v>10</v>
      </c>
      <c r="F98" s="11">
        <v>2</v>
      </c>
      <c r="G98" s="11">
        <v>0</v>
      </c>
      <c r="H98" s="11">
        <v>6</v>
      </c>
      <c r="I98" s="11">
        <v>1</v>
      </c>
      <c r="J98" s="11">
        <f t="shared" si="13"/>
        <v>52</v>
      </c>
    </row>
    <row r="99" spans="1:10" s="32" customFormat="1" x14ac:dyDescent="0.25">
      <c r="A99" s="22" t="s">
        <v>0</v>
      </c>
      <c r="B99" s="12">
        <f>SUM(B92:B98)</f>
        <v>47</v>
      </c>
      <c r="C99" s="12">
        <f t="shared" ref="C99:J99" si="14">SUM(C92:C98)</f>
        <v>1256</v>
      </c>
      <c r="D99" s="12">
        <f t="shared" si="14"/>
        <v>11</v>
      </c>
      <c r="E99" s="12">
        <f t="shared" si="14"/>
        <v>444</v>
      </c>
      <c r="F99" s="12">
        <f t="shared" si="14"/>
        <v>87</v>
      </c>
      <c r="G99" s="12">
        <f t="shared" si="14"/>
        <v>20</v>
      </c>
      <c r="H99" s="12">
        <f t="shared" si="14"/>
        <v>524</v>
      </c>
      <c r="I99" s="12">
        <f t="shared" si="14"/>
        <v>92</v>
      </c>
      <c r="J99" s="12">
        <f t="shared" si="14"/>
        <v>2481</v>
      </c>
    </row>
    <row r="100" spans="1:10" s="42" customFormat="1" x14ac:dyDescent="0.25">
      <c r="A100" s="41" t="s">
        <v>198</v>
      </c>
      <c r="B100" s="41"/>
      <c r="C100" s="41"/>
      <c r="D100" s="41"/>
      <c r="E100" s="41"/>
      <c r="F100" s="41"/>
      <c r="G100" s="41"/>
      <c r="H100" s="41"/>
      <c r="I100" s="41"/>
      <c r="J100" s="41"/>
    </row>
    <row r="101" spans="1:10" s="32" customFormat="1" x14ac:dyDescent="0.25">
      <c r="A101" s="51"/>
      <c r="B101" s="51"/>
      <c r="C101" s="51"/>
      <c r="D101" s="51"/>
      <c r="E101" s="51"/>
      <c r="F101" s="51"/>
      <c r="G101" s="51"/>
      <c r="H101" s="51"/>
      <c r="I101" s="51"/>
      <c r="J101" s="51"/>
    </row>
    <row r="102" spans="1:10" s="32" customFormat="1" ht="30" customHeight="1" x14ac:dyDescent="0.25">
      <c r="A102" s="55" t="s">
        <v>221</v>
      </c>
      <c r="B102" s="55"/>
      <c r="C102" s="55"/>
      <c r="D102" s="55"/>
      <c r="E102" s="55"/>
      <c r="F102" s="55"/>
      <c r="G102" s="55"/>
      <c r="H102" s="55"/>
      <c r="I102" s="55"/>
      <c r="J102" s="55"/>
    </row>
    <row r="103" spans="1:10" s="32" customFormat="1" ht="34.5" x14ac:dyDescent="0.25">
      <c r="A103" s="17"/>
      <c r="B103" s="9" t="s">
        <v>41</v>
      </c>
      <c r="C103" s="9" t="s">
        <v>42</v>
      </c>
      <c r="D103" s="9" t="s">
        <v>43</v>
      </c>
      <c r="E103" s="9" t="s">
        <v>44</v>
      </c>
      <c r="F103" s="9" t="s">
        <v>45</v>
      </c>
      <c r="G103" s="9" t="s">
        <v>46</v>
      </c>
      <c r="H103" s="9" t="s">
        <v>47</v>
      </c>
      <c r="I103" s="9" t="s">
        <v>48</v>
      </c>
      <c r="J103" s="10" t="s">
        <v>86</v>
      </c>
    </row>
    <row r="104" spans="1:10" s="32" customFormat="1" x14ac:dyDescent="0.25">
      <c r="A104" s="48" t="s">
        <v>95</v>
      </c>
      <c r="B104" s="48"/>
      <c r="C104" s="48"/>
      <c r="D104" s="48"/>
      <c r="E104" s="48"/>
      <c r="F104" s="48"/>
      <c r="G104" s="48"/>
      <c r="H104" s="48"/>
      <c r="I104" s="48"/>
      <c r="J104" s="48"/>
    </row>
    <row r="105" spans="1:10" s="32" customFormat="1" x14ac:dyDescent="0.25">
      <c r="A105" s="20" t="s">
        <v>54</v>
      </c>
      <c r="B105" s="11">
        <v>1</v>
      </c>
      <c r="C105" s="11">
        <v>32</v>
      </c>
      <c r="D105" s="11">
        <v>1</v>
      </c>
      <c r="E105" s="11">
        <v>15</v>
      </c>
      <c r="F105" s="11">
        <v>0</v>
      </c>
      <c r="G105" s="11">
        <v>1</v>
      </c>
      <c r="H105" s="11">
        <v>7</v>
      </c>
      <c r="I105" s="11">
        <v>2</v>
      </c>
      <c r="J105" s="11">
        <f t="shared" ref="J105:J114" si="15">SUM(B105:I105)</f>
        <v>59</v>
      </c>
    </row>
    <row r="106" spans="1:10" s="32" customFormat="1" x14ac:dyDescent="0.25">
      <c r="A106" s="19" t="s">
        <v>55</v>
      </c>
      <c r="B106" s="11">
        <v>4</v>
      </c>
      <c r="C106" s="11">
        <v>105</v>
      </c>
      <c r="D106" s="11">
        <v>0</v>
      </c>
      <c r="E106" s="11">
        <v>28</v>
      </c>
      <c r="F106" s="11">
        <v>7</v>
      </c>
      <c r="G106" s="11">
        <v>2</v>
      </c>
      <c r="H106" s="11">
        <v>45</v>
      </c>
      <c r="I106" s="11">
        <v>6</v>
      </c>
      <c r="J106" s="11">
        <f t="shared" si="15"/>
        <v>197</v>
      </c>
    </row>
    <row r="107" spans="1:10" s="32" customFormat="1" x14ac:dyDescent="0.25">
      <c r="A107" s="19" t="s">
        <v>56</v>
      </c>
      <c r="B107" s="11">
        <v>0</v>
      </c>
      <c r="C107" s="11">
        <v>1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f t="shared" si="15"/>
        <v>1</v>
      </c>
    </row>
    <row r="108" spans="1:10" s="32" customFormat="1" x14ac:dyDescent="0.25">
      <c r="A108" s="19" t="s">
        <v>57</v>
      </c>
      <c r="B108" s="11">
        <v>1</v>
      </c>
      <c r="C108" s="11">
        <v>41</v>
      </c>
      <c r="D108" s="11">
        <v>0</v>
      </c>
      <c r="E108" s="11">
        <v>14</v>
      </c>
      <c r="F108" s="11">
        <v>4</v>
      </c>
      <c r="G108" s="11">
        <v>0</v>
      </c>
      <c r="H108" s="11">
        <v>25</v>
      </c>
      <c r="I108" s="11">
        <v>3</v>
      </c>
      <c r="J108" s="11">
        <f t="shared" si="15"/>
        <v>88</v>
      </c>
    </row>
    <row r="109" spans="1:10" s="32" customFormat="1" x14ac:dyDescent="0.25">
      <c r="A109" s="19" t="s">
        <v>58</v>
      </c>
      <c r="B109" s="11">
        <v>0</v>
      </c>
      <c r="C109" s="11">
        <v>13</v>
      </c>
      <c r="D109" s="11">
        <v>0</v>
      </c>
      <c r="E109" s="11">
        <v>3</v>
      </c>
      <c r="F109" s="11">
        <v>0</v>
      </c>
      <c r="G109" s="11">
        <v>0</v>
      </c>
      <c r="H109" s="11">
        <v>7</v>
      </c>
      <c r="I109" s="11">
        <v>2</v>
      </c>
      <c r="J109" s="11">
        <f t="shared" si="15"/>
        <v>25</v>
      </c>
    </row>
    <row r="110" spans="1:10" s="32" customFormat="1" x14ac:dyDescent="0.25">
      <c r="A110" s="19" t="s">
        <v>59</v>
      </c>
      <c r="B110" s="11">
        <v>0</v>
      </c>
      <c r="C110" s="11">
        <v>1</v>
      </c>
      <c r="D110" s="11">
        <v>0</v>
      </c>
      <c r="E110" s="11">
        <v>0</v>
      </c>
      <c r="F110" s="11">
        <v>0</v>
      </c>
      <c r="G110" s="11">
        <v>0</v>
      </c>
      <c r="H110" s="11">
        <v>2</v>
      </c>
      <c r="I110" s="11">
        <v>0</v>
      </c>
      <c r="J110" s="11">
        <f t="shared" si="15"/>
        <v>3</v>
      </c>
    </row>
    <row r="111" spans="1:10" s="32" customFormat="1" x14ac:dyDescent="0.25">
      <c r="A111" s="19" t="s">
        <v>60</v>
      </c>
      <c r="B111" s="11">
        <v>0</v>
      </c>
      <c r="C111" s="11">
        <v>4</v>
      </c>
      <c r="D111" s="11">
        <v>0</v>
      </c>
      <c r="E111" s="11">
        <v>1</v>
      </c>
      <c r="F111" s="11">
        <v>0</v>
      </c>
      <c r="G111" s="11">
        <v>0</v>
      </c>
      <c r="H111" s="11">
        <v>0</v>
      </c>
      <c r="I111" s="11">
        <v>0</v>
      </c>
      <c r="J111" s="11">
        <f t="shared" si="15"/>
        <v>5</v>
      </c>
    </row>
    <row r="112" spans="1:10" s="32" customFormat="1" x14ac:dyDescent="0.25">
      <c r="A112" s="19" t="s">
        <v>61</v>
      </c>
      <c r="B112" s="11">
        <v>0</v>
      </c>
      <c r="C112" s="11">
        <v>3</v>
      </c>
      <c r="D112" s="11">
        <v>0</v>
      </c>
      <c r="E112" s="11">
        <v>1</v>
      </c>
      <c r="F112" s="11">
        <v>0</v>
      </c>
      <c r="G112" s="11">
        <v>0</v>
      </c>
      <c r="H112" s="11">
        <v>0</v>
      </c>
      <c r="I112" s="11">
        <v>0</v>
      </c>
      <c r="J112" s="11">
        <f t="shared" si="15"/>
        <v>4</v>
      </c>
    </row>
    <row r="113" spans="1:10" s="32" customFormat="1" x14ac:dyDescent="0.25">
      <c r="A113" s="19" t="s">
        <v>23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f t="shared" si="15"/>
        <v>0</v>
      </c>
    </row>
    <row r="114" spans="1:10" s="32" customFormat="1" x14ac:dyDescent="0.25">
      <c r="A114" s="21" t="s">
        <v>40</v>
      </c>
      <c r="B114" s="11">
        <v>41</v>
      </c>
      <c r="C114" s="11">
        <v>1055</v>
      </c>
      <c r="D114" s="11">
        <v>10</v>
      </c>
      <c r="E114" s="11">
        <v>382</v>
      </c>
      <c r="F114" s="11">
        <v>76</v>
      </c>
      <c r="G114" s="11">
        <v>17</v>
      </c>
      <c r="H114" s="11">
        <v>437</v>
      </c>
      <c r="I114" s="11">
        <v>79</v>
      </c>
      <c r="J114" s="11">
        <f t="shared" si="15"/>
        <v>2097</v>
      </c>
    </row>
    <row r="115" spans="1:10" s="32" customFormat="1" x14ac:dyDescent="0.25">
      <c r="A115" s="22" t="s">
        <v>0</v>
      </c>
      <c r="B115" s="12">
        <f t="shared" ref="B115:I115" si="16">SUM(B105:B114)</f>
        <v>47</v>
      </c>
      <c r="C115" s="12">
        <f t="shared" si="16"/>
        <v>1255</v>
      </c>
      <c r="D115" s="12">
        <f t="shared" si="16"/>
        <v>11</v>
      </c>
      <c r="E115" s="12">
        <f t="shared" si="16"/>
        <v>444</v>
      </c>
      <c r="F115" s="12">
        <f t="shared" si="16"/>
        <v>87</v>
      </c>
      <c r="G115" s="12">
        <f t="shared" si="16"/>
        <v>20</v>
      </c>
      <c r="H115" s="12">
        <f t="shared" si="16"/>
        <v>523</v>
      </c>
      <c r="I115" s="12">
        <f t="shared" si="16"/>
        <v>92</v>
      </c>
      <c r="J115" s="12">
        <f>SUM(J105:J114)</f>
        <v>2479</v>
      </c>
    </row>
    <row r="116" spans="1:10" s="32" customFormat="1" x14ac:dyDescent="0.25">
      <c r="A116" s="48" t="s">
        <v>96</v>
      </c>
      <c r="B116" s="48"/>
      <c r="C116" s="48"/>
      <c r="D116" s="48"/>
      <c r="E116" s="48"/>
      <c r="F116" s="48"/>
      <c r="G116" s="48"/>
      <c r="H116" s="48"/>
      <c r="I116" s="48"/>
      <c r="J116" s="48"/>
    </row>
    <row r="117" spans="1:10" s="32" customFormat="1" x14ac:dyDescent="0.25">
      <c r="A117" s="20" t="s">
        <v>104</v>
      </c>
      <c r="B117" s="11">
        <v>2</v>
      </c>
      <c r="C117" s="11">
        <v>22</v>
      </c>
      <c r="D117" s="11">
        <v>0</v>
      </c>
      <c r="E117" s="11">
        <v>15</v>
      </c>
      <c r="F117" s="11">
        <v>0</v>
      </c>
      <c r="G117" s="11">
        <v>2</v>
      </c>
      <c r="H117" s="11">
        <v>4</v>
      </c>
      <c r="I117" s="11">
        <v>1</v>
      </c>
      <c r="J117" s="11">
        <f t="shared" ref="J117:J126" si="17">SUM(B117:I117)</f>
        <v>46</v>
      </c>
    </row>
    <row r="118" spans="1:10" s="32" customFormat="1" x14ac:dyDescent="0.25">
      <c r="A118" s="19" t="s">
        <v>55</v>
      </c>
      <c r="B118" s="11">
        <v>5</v>
      </c>
      <c r="C118" s="11">
        <v>93</v>
      </c>
      <c r="D118" s="11">
        <v>0</v>
      </c>
      <c r="E118" s="11">
        <v>29</v>
      </c>
      <c r="F118" s="11">
        <v>14</v>
      </c>
      <c r="G118" s="11">
        <v>2</v>
      </c>
      <c r="H118" s="11">
        <v>48</v>
      </c>
      <c r="I118" s="11">
        <v>8</v>
      </c>
      <c r="J118" s="11">
        <f t="shared" si="17"/>
        <v>199</v>
      </c>
    </row>
    <row r="119" spans="1:10" s="32" customFormat="1" x14ac:dyDescent="0.25">
      <c r="A119" s="19" t="s">
        <v>56</v>
      </c>
      <c r="B119" s="11">
        <v>2</v>
      </c>
      <c r="C119" s="11">
        <v>58</v>
      </c>
      <c r="D119" s="11">
        <v>1</v>
      </c>
      <c r="E119" s="11">
        <v>19</v>
      </c>
      <c r="F119" s="11">
        <v>4</v>
      </c>
      <c r="G119" s="11">
        <v>1</v>
      </c>
      <c r="H119" s="11">
        <v>26</v>
      </c>
      <c r="I119" s="11">
        <v>4</v>
      </c>
      <c r="J119" s="11">
        <f t="shared" si="17"/>
        <v>115</v>
      </c>
    </row>
    <row r="120" spans="1:10" s="32" customFormat="1" x14ac:dyDescent="0.25">
      <c r="A120" s="19" t="s">
        <v>57</v>
      </c>
      <c r="B120" s="11">
        <v>0</v>
      </c>
      <c r="C120" s="11">
        <v>18</v>
      </c>
      <c r="D120" s="11">
        <v>0</v>
      </c>
      <c r="E120" s="11">
        <v>11</v>
      </c>
      <c r="F120" s="11">
        <v>0</v>
      </c>
      <c r="G120" s="11">
        <v>1</v>
      </c>
      <c r="H120" s="11">
        <v>10</v>
      </c>
      <c r="I120" s="11">
        <v>3</v>
      </c>
      <c r="J120" s="11">
        <f t="shared" si="17"/>
        <v>43</v>
      </c>
    </row>
    <row r="121" spans="1:10" s="32" customFormat="1" x14ac:dyDescent="0.25">
      <c r="A121" s="19" t="s">
        <v>58</v>
      </c>
      <c r="B121" s="11">
        <v>0</v>
      </c>
      <c r="C121" s="11">
        <v>5</v>
      </c>
      <c r="D121" s="11">
        <v>0</v>
      </c>
      <c r="E121" s="11">
        <v>1</v>
      </c>
      <c r="F121" s="11">
        <v>0</v>
      </c>
      <c r="G121" s="11">
        <v>0</v>
      </c>
      <c r="H121" s="11">
        <v>2</v>
      </c>
      <c r="I121" s="11">
        <v>0</v>
      </c>
      <c r="J121" s="11">
        <f t="shared" si="17"/>
        <v>8</v>
      </c>
    </row>
    <row r="122" spans="1:10" s="32" customFormat="1" x14ac:dyDescent="0.25">
      <c r="A122" s="19" t="s">
        <v>59</v>
      </c>
      <c r="B122" s="11">
        <v>0</v>
      </c>
      <c r="C122" s="11">
        <v>4</v>
      </c>
      <c r="D122" s="11">
        <v>0</v>
      </c>
      <c r="E122" s="11">
        <v>0</v>
      </c>
      <c r="F122" s="11">
        <v>0</v>
      </c>
      <c r="G122" s="11">
        <v>0</v>
      </c>
      <c r="H122" s="11">
        <v>2</v>
      </c>
      <c r="I122" s="11">
        <v>0</v>
      </c>
      <c r="J122" s="11">
        <f t="shared" si="17"/>
        <v>6</v>
      </c>
    </row>
    <row r="123" spans="1:10" s="32" customFormat="1" x14ac:dyDescent="0.25">
      <c r="A123" s="19" t="s">
        <v>60</v>
      </c>
      <c r="B123" s="11">
        <v>0</v>
      </c>
      <c r="C123" s="11">
        <v>2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f t="shared" si="17"/>
        <v>2</v>
      </c>
    </row>
    <row r="124" spans="1:10" s="32" customFormat="1" x14ac:dyDescent="0.25">
      <c r="A124" s="19" t="s">
        <v>61</v>
      </c>
      <c r="B124" s="11">
        <v>0</v>
      </c>
      <c r="C124" s="11">
        <v>2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f t="shared" si="17"/>
        <v>2</v>
      </c>
    </row>
    <row r="125" spans="1:10" s="32" customFormat="1" x14ac:dyDescent="0.25">
      <c r="A125" s="19" t="s">
        <v>23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f t="shared" si="17"/>
        <v>0</v>
      </c>
    </row>
    <row r="126" spans="1:10" s="32" customFormat="1" x14ac:dyDescent="0.25">
      <c r="A126" s="21" t="s">
        <v>40</v>
      </c>
      <c r="B126" s="11">
        <v>38</v>
      </c>
      <c r="C126" s="11">
        <v>1051</v>
      </c>
      <c r="D126" s="11">
        <v>10</v>
      </c>
      <c r="E126" s="11">
        <v>369</v>
      </c>
      <c r="F126" s="11">
        <v>69</v>
      </c>
      <c r="G126" s="11">
        <v>14</v>
      </c>
      <c r="H126" s="11">
        <v>431</v>
      </c>
      <c r="I126" s="11">
        <v>76</v>
      </c>
      <c r="J126" s="11">
        <f t="shared" si="17"/>
        <v>2058</v>
      </c>
    </row>
    <row r="127" spans="1:10" s="32" customFormat="1" x14ac:dyDescent="0.25">
      <c r="A127" s="22" t="s">
        <v>0</v>
      </c>
      <c r="B127" s="12">
        <f t="shared" ref="B127:I127" si="18">SUM(B117:B126)</f>
        <v>47</v>
      </c>
      <c r="C127" s="12">
        <f t="shared" si="18"/>
        <v>1255</v>
      </c>
      <c r="D127" s="12">
        <f t="shared" si="18"/>
        <v>11</v>
      </c>
      <c r="E127" s="12">
        <f t="shared" si="18"/>
        <v>444</v>
      </c>
      <c r="F127" s="12">
        <f t="shared" si="18"/>
        <v>87</v>
      </c>
      <c r="G127" s="12">
        <f t="shared" si="18"/>
        <v>20</v>
      </c>
      <c r="H127" s="12">
        <f t="shared" si="18"/>
        <v>523</v>
      </c>
      <c r="I127" s="12">
        <f t="shared" si="18"/>
        <v>92</v>
      </c>
      <c r="J127" s="12">
        <f>SUM(J117:J126)</f>
        <v>2479</v>
      </c>
    </row>
    <row r="128" spans="1:10" s="32" customFormat="1" x14ac:dyDescent="0.25">
      <c r="A128" s="48" t="s">
        <v>97</v>
      </c>
      <c r="B128" s="48"/>
      <c r="C128" s="48"/>
      <c r="D128" s="48"/>
      <c r="E128" s="48"/>
      <c r="F128" s="48"/>
      <c r="G128" s="48"/>
      <c r="H128" s="48"/>
      <c r="I128" s="48"/>
      <c r="J128" s="48"/>
    </row>
    <row r="129" spans="1:10" s="32" customFormat="1" x14ac:dyDescent="0.25">
      <c r="A129" s="20" t="s">
        <v>104</v>
      </c>
      <c r="B129" s="11">
        <v>1</v>
      </c>
      <c r="C129" s="11">
        <v>24</v>
      </c>
      <c r="D129" s="11">
        <v>0</v>
      </c>
      <c r="E129" s="11">
        <v>14</v>
      </c>
      <c r="F129" s="11">
        <v>0</v>
      </c>
      <c r="G129" s="11">
        <v>1</v>
      </c>
      <c r="H129" s="11">
        <v>2</v>
      </c>
      <c r="I129" s="11">
        <v>1</v>
      </c>
      <c r="J129" s="11">
        <f t="shared" ref="J129:J138" si="19">SUM(B129:I129)</f>
        <v>43</v>
      </c>
    </row>
    <row r="130" spans="1:10" s="32" customFormat="1" x14ac:dyDescent="0.25">
      <c r="A130" s="19" t="s">
        <v>55</v>
      </c>
      <c r="B130" s="11">
        <v>1</v>
      </c>
      <c r="C130" s="11">
        <v>32</v>
      </c>
      <c r="D130" s="11">
        <v>0</v>
      </c>
      <c r="E130" s="11">
        <v>18</v>
      </c>
      <c r="F130" s="11">
        <v>5</v>
      </c>
      <c r="G130" s="11">
        <v>0</v>
      </c>
      <c r="H130" s="11">
        <v>17</v>
      </c>
      <c r="I130" s="11">
        <v>3</v>
      </c>
      <c r="J130" s="11">
        <f t="shared" si="19"/>
        <v>76</v>
      </c>
    </row>
    <row r="131" spans="1:10" s="32" customFormat="1" x14ac:dyDescent="0.25">
      <c r="A131" s="19" t="s">
        <v>56</v>
      </c>
      <c r="B131" s="11">
        <v>1</v>
      </c>
      <c r="C131" s="11">
        <v>23</v>
      </c>
      <c r="D131" s="11">
        <v>1</v>
      </c>
      <c r="E131" s="11">
        <v>18</v>
      </c>
      <c r="F131" s="11">
        <v>1</v>
      </c>
      <c r="G131" s="11">
        <v>1</v>
      </c>
      <c r="H131" s="11">
        <v>14</v>
      </c>
      <c r="I131" s="11">
        <v>4</v>
      </c>
      <c r="J131" s="11">
        <f t="shared" si="19"/>
        <v>63</v>
      </c>
    </row>
    <row r="132" spans="1:10" s="32" customFormat="1" x14ac:dyDescent="0.25">
      <c r="A132" s="19" t="s">
        <v>57</v>
      </c>
      <c r="B132" s="11">
        <v>0</v>
      </c>
      <c r="C132" s="11">
        <v>11</v>
      </c>
      <c r="D132" s="11">
        <v>0</v>
      </c>
      <c r="E132" s="11">
        <v>1</v>
      </c>
      <c r="F132" s="11">
        <v>0</v>
      </c>
      <c r="G132" s="11">
        <v>1</v>
      </c>
      <c r="H132" s="11">
        <v>6</v>
      </c>
      <c r="I132" s="11">
        <v>1</v>
      </c>
      <c r="J132" s="11">
        <f t="shared" si="19"/>
        <v>20</v>
      </c>
    </row>
    <row r="133" spans="1:10" s="32" customFormat="1" x14ac:dyDescent="0.25">
      <c r="A133" s="19" t="s">
        <v>58</v>
      </c>
      <c r="B133" s="11">
        <v>0</v>
      </c>
      <c r="C133" s="11">
        <v>4</v>
      </c>
      <c r="D133" s="11">
        <v>0</v>
      </c>
      <c r="E133" s="11">
        <v>0</v>
      </c>
      <c r="F133" s="11">
        <v>0</v>
      </c>
      <c r="G133" s="11">
        <v>0</v>
      </c>
      <c r="H133" s="11">
        <v>2</v>
      </c>
      <c r="I133" s="11">
        <v>0</v>
      </c>
      <c r="J133" s="11">
        <f t="shared" si="19"/>
        <v>6</v>
      </c>
    </row>
    <row r="134" spans="1:10" s="32" customFormat="1" x14ac:dyDescent="0.25">
      <c r="A134" s="19" t="s">
        <v>59</v>
      </c>
      <c r="B134" s="11">
        <v>0</v>
      </c>
      <c r="C134" s="11">
        <v>4</v>
      </c>
      <c r="D134" s="11">
        <v>0</v>
      </c>
      <c r="E134" s="11">
        <v>0</v>
      </c>
      <c r="F134" s="11">
        <v>0</v>
      </c>
      <c r="G134" s="11">
        <v>0</v>
      </c>
      <c r="H134" s="11">
        <v>1</v>
      </c>
      <c r="I134" s="11">
        <v>0</v>
      </c>
      <c r="J134" s="11">
        <f t="shared" si="19"/>
        <v>5</v>
      </c>
    </row>
    <row r="135" spans="1:10" s="32" customFormat="1" x14ac:dyDescent="0.25">
      <c r="A135" s="19" t="s">
        <v>60</v>
      </c>
      <c r="B135" s="11">
        <v>0</v>
      </c>
      <c r="C135" s="11">
        <v>2</v>
      </c>
      <c r="D135" s="11">
        <v>0</v>
      </c>
      <c r="E135" s="11">
        <v>0</v>
      </c>
      <c r="F135" s="11">
        <v>0</v>
      </c>
      <c r="G135" s="11">
        <v>0</v>
      </c>
      <c r="H135" s="11">
        <v>2</v>
      </c>
      <c r="I135" s="11">
        <v>0</v>
      </c>
      <c r="J135" s="11">
        <f t="shared" si="19"/>
        <v>4</v>
      </c>
    </row>
    <row r="136" spans="1:10" s="32" customFormat="1" x14ac:dyDescent="0.25">
      <c r="A136" s="19" t="s">
        <v>61</v>
      </c>
      <c r="B136" s="11">
        <v>0</v>
      </c>
      <c r="C136" s="11">
        <v>1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f t="shared" si="19"/>
        <v>1</v>
      </c>
    </row>
    <row r="137" spans="1:10" s="32" customFormat="1" x14ac:dyDescent="0.25">
      <c r="A137" s="19" t="s">
        <v>23</v>
      </c>
      <c r="B137" s="11">
        <v>0</v>
      </c>
      <c r="C137" s="11">
        <v>1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f t="shared" si="19"/>
        <v>1</v>
      </c>
    </row>
    <row r="138" spans="1:10" s="32" customFormat="1" x14ac:dyDescent="0.25">
      <c r="A138" s="21" t="s">
        <v>40</v>
      </c>
      <c r="B138" s="11">
        <v>44</v>
      </c>
      <c r="C138" s="11">
        <v>1153</v>
      </c>
      <c r="D138" s="11">
        <v>10</v>
      </c>
      <c r="E138" s="11">
        <v>393</v>
      </c>
      <c r="F138" s="11">
        <v>81</v>
      </c>
      <c r="G138" s="11">
        <v>17</v>
      </c>
      <c r="H138" s="11">
        <v>479</v>
      </c>
      <c r="I138" s="11">
        <v>83</v>
      </c>
      <c r="J138" s="11">
        <f t="shared" si="19"/>
        <v>2260</v>
      </c>
    </row>
    <row r="139" spans="1:10" s="32" customFormat="1" x14ac:dyDescent="0.25">
      <c r="A139" s="22" t="s">
        <v>0</v>
      </c>
      <c r="B139" s="12">
        <f t="shared" ref="B139:I139" si="20">SUM(B129:B138)</f>
        <v>47</v>
      </c>
      <c r="C139" s="12">
        <f t="shared" si="20"/>
        <v>1255</v>
      </c>
      <c r="D139" s="12">
        <f t="shared" si="20"/>
        <v>11</v>
      </c>
      <c r="E139" s="12">
        <f t="shared" si="20"/>
        <v>444</v>
      </c>
      <c r="F139" s="12">
        <f t="shared" si="20"/>
        <v>87</v>
      </c>
      <c r="G139" s="12">
        <f t="shared" si="20"/>
        <v>20</v>
      </c>
      <c r="H139" s="12">
        <f t="shared" si="20"/>
        <v>523</v>
      </c>
      <c r="I139" s="12">
        <f t="shared" si="20"/>
        <v>92</v>
      </c>
      <c r="J139" s="12">
        <f>SUM(J129:J138)</f>
        <v>2479</v>
      </c>
    </row>
    <row r="140" spans="1:10" s="32" customFormat="1" x14ac:dyDescent="0.25">
      <c r="A140" s="48" t="s">
        <v>98</v>
      </c>
      <c r="B140" s="48"/>
      <c r="C140" s="48"/>
      <c r="D140" s="48"/>
      <c r="E140" s="48"/>
      <c r="F140" s="48"/>
      <c r="G140" s="48"/>
      <c r="H140" s="48"/>
      <c r="I140" s="48"/>
      <c r="J140" s="48"/>
    </row>
    <row r="141" spans="1:10" s="32" customFormat="1" x14ac:dyDescent="0.25">
      <c r="A141" s="20" t="s">
        <v>104</v>
      </c>
      <c r="B141" s="11">
        <v>1</v>
      </c>
      <c r="C141" s="11">
        <v>18</v>
      </c>
      <c r="D141" s="11">
        <v>0</v>
      </c>
      <c r="E141" s="11">
        <v>13</v>
      </c>
      <c r="F141" s="11">
        <v>0</v>
      </c>
      <c r="G141" s="11">
        <v>1</v>
      </c>
      <c r="H141" s="11">
        <v>1</v>
      </c>
      <c r="I141" s="11">
        <v>0</v>
      </c>
      <c r="J141" s="11">
        <f t="shared" ref="J141:J150" si="21">SUM(B141:I141)</f>
        <v>34</v>
      </c>
    </row>
    <row r="142" spans="1:10" s="32" customFormat="1" x14ac:dyDescent="0.25">
      <c r="A142" s="19" t="s">
        <v>55</v>
      </c>
      <c r="B142" s="11">
        <v>0</v>
      </c>
      <c r="C142" s="11">
        <v>10</v>
      </c>
      <c r="D142" s="11">
        <v>0</v>
      </c>
      <c r="E142" s="11">
        <v>4</v>
      </c>
      <c r="F142" s="11">
        <v>3</v>
      </c>
      <c r="G142" s="11">
        <v>0</v>
      </c>
      <c r="H142" s="11">
        <v>4</v>
      </c>
      <c r="I142" s="11">
        <v>2</v>
      </c>
      <c r="J142" s="11">
        <f t="shared" si="21"/>
        <v>23</v>
      </c>
    </row>
    <row r="143" spans="1:10" s="32" customFormat="1" x14ac:dyDescent="0.25">
      <c r="A143" s="19" t="s">
        <v>56</v>
      </c>
      <c r="B143" s="11">
        <v>0</v>
      </c>
      <c r="C143" s="11">
        <v>15</v>
      </c>
      <c r="D143" s="11">
        <v>1</v>
      </c>
      <c r="E143" s="11">
        <v>11</v>
      </c>
      <c r="F143" s="11">
        <v>2</v>
      </c>
      <c r="G143" s="11">
        <v>0</v>
      </c>
      <c r="H143" s="11">
        <v>6</v>
      </c>
      <c r="I143" s="11">
        <v>0</v>
      </c>
      <c r="J143" s="11">
        <f t="shared" si="21"/>
        <v>35</v>
      </c>
    </row>
    <row r="144" spans="1:10" s="32" customFormat="1" x14ac:dyDescent="0.25">
      <c r="A144" s="19" t="s">
        <v>57</v>
      </c>
      <c r="B144" s="11">
        <v>1</v>
      </c>
      <c r="C144" s="11">
        <v>10</v>
      </c>
      <c r="D144" s="11">
        <v>0</v>
      </c>
      <c r="E144" s="11">
        <v>5</v>
      </c>
      <c r="F144" s="11">
        <v>1</v>
      </c>
      <c r="G144" s="11">
        <v>2</v>
      </c>
      <c r="H144" s="11">
        <v>7</v>
      </c>
      <c r="I144" s="11">
        <v>3</v>
      </c>
      <c r="J144" s="11">
        <f t="shared" si="21"/>
        <v>29</v>
      </c>
    </row>
    <row r="145" spans="1:10" s="32" customFormat="1" x14ac:dyDescent="0.25">
      <c r="A145" s="19" t="s">
        <v>58</v>
      </c>
      <c r="B145" s="11">
        <v>0</v>
      </c>
      <c r="C145" s="11">
        <v>4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f t="shared" si="21"/>
        <v>4</v>
      </c>
    </row>
    <row r="146" spans="1:10" s="32" customFormat="1" x14ac:dyDescent="0.25">
      <c r="A146" s="19" t="s">
        <v>59</v>
      </c>
      <c r="B146" s="11">
        <v>0</v>
      </c>
      <c r="C146" s="11">
        <v>3</v>
      </c>
      <c r="D146" s="11">
        <v>0</v>
      </c>
      <c r="E146" s="11">
        <v>1</v>
      </c>
      <c r="F146" s="11">
        <v>0</v>
      </c>
      <c r="G146" s="11">
        <v>0</v>
      </c>
      <c r="H146" s="11">
        <v>4</v>
      </c>
      <c r="I146" s="11">
        <v>0</v>
      </c>
      <c r="J146" s="11">
        <f t="shared" si="21"/>
        <v>8</v>
      </c>
    </row>
    <row r="147" spans="1:10" s="32" customFormat="1" x14ac:dyDescent="0.25">
      <c r="A147" s="19" t="s">
        <v>60</v>
      </c>
      <c r="B147" s="11">
        <v>0</v>
      </c>
      <c r="C147" s="11">
        <v>4</v>
      </c>
      <c r="D147" s="11">
        <v>0</v>
      </c>
      <c r="E147" s="11">
        <v>0</v>
      </c>
      <c r="F147" s="11">
        <v>0</v>
      </c>
      <c r="G147" s="11">
        <v>0</v>
      </c>
      <c r="H147" s="11">
        <v>2</v>
      </c>
      <c r="I147" s="11">
        <v>0</v>
      </c>
      <c r="J147" s="11">
        <f t="shared" si="21"/>
        <v>6</v>
      </c>
    </row>
    <row r="148" spans="1:10" s="32" customFormat="1" x14ac:dyDescent="0.25">
      <c r="A148" s="19" t="s">
        <v>61</v>
      </c>
      <c r="B148" s="11">
        <v>0</v>
      </c>
      <c r="C148" s="11">
        <v>1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f t="shared" si="21"/>
        <v>1</v>
      </c>
    </row>
    <row r="149" spans="1:10" s="32" customFormat="1" x14ac:dyDescent="0.25">
      <c r="A149" s="19" t="s">
        <v>23</v>
      </c>
      <c r="B149" s="11">
        <v>0</v>
      </c>
      <c r="C149" s="11">
        <v>1</v>
      </c>
      <c r="D149" s="11">
        <v>0</v>
      </c>
      <c r="E149" s="11">
        <v>1</v>
      </c>
      <c r="F149" s="11">
        <v>0</v>
      </c>
      <c r="G149" s="11">
        <v>0</v>
      </c>
      <c r="H149" s="11">
        <v>1</v>
      </c>
      <c r="I149" s="11">
        <v>1</v>
      </c>
      <c r="J149" s="11">
        <f t="shared" si="21"/>
        <v>4</v>
      </c>
    </row>
    <row r="150" spans="1:10" s="32" customFormat="1" x14ac:dyDescent="0.25">
      <c r="A150" s="21" t="s">
        <v>40</v>
      </c>
      <c r="B150" s="11">
        <v>45</v>
      </c>
      <c r="C150" s="11">
        <v>1189</v>
      </c>
      <c r="D150" s="11">
        <v>10</v>
      </c>
      <c r="E150" s="11">
        <v>409</v>
      </c>
      <c r="F150" s="11">
        <v>81</v>
      </c>
      <c r="G150" s="11">
        <v>17</v>
      </c>
      <c r="H150" s="11">
        <v>498</v>
      </c>
      <c r="I150" s="11">
        <v>86</v>
      </c>
      <c r="J150" s="11">
        <f t="shared" si="21"/>
        <v>2335</v>
      </c>
    </row>
    <row r="151" spans="1:10" s="32" customFormat="1" x14ac:dyDescent="0.25">
      <c r="A151" s="22" t="s">
        <v>0</v>
      </c>
      <c r="B151" s="12">
        <f t="shared" ref="B151:I151" si="22">SUM(B141:B150)</f>
        <v>47</v>
      </c>
      <c r="C151" s="12">
        <f t="shared" si="22"/>
        <v>1255</v>
      </c>
      <c r="D151" s="12">
        <f t="shared" si="22"/>
        <v>11</v>
      </c>
      <c r="E151" s="12">
        <f t="shared" si="22"/>
        <v>444</v>
      </c>
      <c r="F151" s="12">
        <f t="shared" si="22"/>
        <v>87</v>
      </c>
      <c r="G151" s="12">
        <f t="shared" si="22"/>
        <v>20</v>
      </c>
      <c r="H151" s="12">
        <f t="shared" si="22"/>
        <v>523</v>
      </c>
      <c r="I151" s="12">
        <f t="shared" si="22"/>
        <v>92</v>
      </c>
      <c r="J151" s="12">
        <f>SUM(J141:J150)</f>
        <v>2479</v>
      </c>
    </row>
    <row r="152" spans="1:10" s="32" customFormat="1" x14ac:dyDescent="0.25">
      <c r="A152" s="48" t="s">
        <v>99</v>
      </c>
      <c r="B152" s="48"/>
      <c r="C152" s="48"/>
      <c r="D152" s="48"/>
      <c r="E152" s="48"/>
      <c r="F152" s="48"/>
      <c r="G152" s="48"/>
      <c r="H152" s="48"/>
      <c r="I152" s="48"/>
      <c r="J152" s="48"/>
    </row>
    <row r="153" spans="1:10" s="32" customFormat="1" x14ac:dyDescent="0.25">
      <c r="A153" s="20" t="s">
        <v>104</v>
      </c>
      <c r="B153" s="11">
        <v>0</v>
      </c>
      <c r="C153" s="11">
        <v>18</v>
      </c>
      <c r="D153" s="11">
        <v>0</v>
      </c>
      <c r="E153" s="11">
        <v>12</v>
      </c>
      <c r="F153" s="11">
        <v>1</v>
      </c>
      <c r="G153" s="11">
        <v>2</v>
      </c>
      <c r="H153" s="11">
        <v>3</v>
      </c>
      <c r="I153" s="11">
        <v>0</v>
      </c>
      <c r="J153" s="11">
        <f t="shared" ref="J153:J162" si="23">SUM(B153:I153)</f>
        <v>36</v>
      </c>
    </row>
    <row r="154" spans="1:10" s="32" customFormat="1" x14ac:dyDescent="0.25">
      <c r="A154" s="19" t="s">
        <v>55</v>
      </c>
      <c r="B154" s="11">
        <v>0</v>
      </c>
      <c r="C154" s="11">
        <v>26</v>
      </c>
      <c r="D154" s="11">
        <v>0</v>
      </c>
      <c r="E154" s="11">
        <v>5</v>
      </c>
      <c r="F154" s="11">
        <v>0</v>
      </c>
      <c r="G154" s="11">
        <v>1</v>
      </c>
      <c r="H154" s="11">
        <v>11</v>
      </c>
      <c r="I154" s="11">
        <v>2</v>
      </c>
      <c r="J154" s="11">
        <f t="shared" si="23"/>
        <v>45</v>
      </c>
    </row>
    <row r="155" spans="1:10" s="32" customFormat="1" x14ac:dyDescent="0.25">
      <c r="A155" s="19" t="s">
        <v>56</v>
      </c>
      <c r="B155" s="11">
        <v>0</v>
      </c>
      <c r="C155" s="11">
        <v>25</v>
      </c>
      <c r="D155" s="11">
        <v>0</v>
      </c>
      <c r="E155" s="11">
        <v>9</v>
      </c>
      <c r="F155" s="11">
        <v>2</v>
      </c>
      <c r="G155" s="11">
        <v>1</v>
      </c>
      <c r="H155" s="11">
        <v>14</v>
      </c>
      <c r="I155" s="11">
        <v>4</v>
      </c>
      <c r="J155" s="11">
        <f t="shared" si="23"/>
        <v>55</v>
      </c>
    </row>
    <row r="156" spans="1:10" s="32" customFormat="1" x14ac:dyDescent="0.25">
      <c r="A156" s="19" t="s">
        <v>57</v>
      </c>
      <c r="B156" s="11">
        <v>1</v>
      </c>
      <c r="C156" s="11">
        <v>10</v>
      </c>
      <c r="D156" s="11">
        <v>0</v>
      </c>
      <c r="E156" s="11">
        <v>4</v>
      </c>
      <c r="F156" s="11">
        <v>0</v>
      </c>
      <c r="G156" s="11">
        <v>0</v>
      </c>
      <c r="H156" s="11">
        <v>5</v>
      </c>
      <c r="I156" s="11">
        <v>0</v>
      </c>
      <c r="J156" s="11">
        <f t="shared" si="23"/>
        <v>20</v>
      </c>
    </row>
    <row r="157" spans="1:10" s="32" customFormat="1" x14ac:dyDescent="0.25">
      <c r="A157" s="19" t="s">
        <v>58</v>
      </c>
      <c r="B157" s="11">
        <v>0</v>
      </c>
      <c r="C157" s="11">
        <v>1</v>
      </c>
      <c r="D157" s="11">
        <v>0</v>
      </c>
      <c r="E157" s="11">
        <v>0</v>
      </c>
      <c r="F157" s="11">
        <v>0</v>
      </c>
      <c r="G157" s="11">
        <v>0</v>
      </c>
      <c r="H157" s="11">
        <v>3</v>
      </c>
      <c r="I157" s="11">
        <v>0</v>
      </c>
      <c r="J157" s="11">
        <f t="shared" si="23"/>
        <v>4</v>
      </c>
    </row>
    <row r="158" spans="1:10" s="32" customFormat="1" x14ac:dyDescent="0.25">
      <c r="A158" s="19" t="s">
        <v>59</v>
      </c>
      <c r="B158" s="11">
        <v>0</v>
      </c>
      <c r="C158" s="11">
        <v>3</v>
      </c>
      <c r="D158" s="11">
        <v>0</v>
      </c>
      <c r="E158" s="11">
        <v>0</v>
      </c>
      <c r="F158" s="11">
        <v>0</v>
      </c>
      <c r="G158" s="11">
        <v>0</v>
      </c>
      <c r="H158" s="11">
        <v>1</v>
      </c>
      <c r="I158" s="11">
        <v>0</v>
      </c>
      <c r="J158" s="11">
        <f t="shared" si="23"/>
        <v>4</v>
      </c>
    </row>
    <row r="159" spans="1:10" s="32" customFormat="1" x14ac:dyDescent="0.25">
      <c r="A159" s="19" t="s">
        <v>60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f t="shared" si="23"/>
        <v>0</v>
      </c>
    </row>
    <row r="160" spans="1:10" s="32" customFormat="1" x14ac:dyDescent="0.25">
      <c r="A160" s="19" t="s">
        <v>61</v>
      </c>
      <c r="B160" s="11">
        <v>0</v>
      </c>
      <c r="C160" s="11">
        <v>1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f t="shared" si="23"/>
        <v>1</v>
      </c>
    </row>
    <row r="161" spans="1:10" s="32" customFormat="1" x14ac:dyDescent="0.25">
      <c r="A161" s="19" t="s">
        <v>23</v>
      </c>
      <c r="B161" s="11">
        <v>0</v>
      </c>
      <c r="C161" s="11">
        <v>2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f t="shared" si="23"/>
        <v>2</v>
      </c>
    </row>
    <row r="162" spans="1:10" s="32" customFormat="1" x14ac:dyDescent="0.25">
      <c r="A162" s="21" t="s">
        <v>40</v>
      </c>
      <c r="B162" s="11">
        <v>46</v>
      </c>
      <c r="C162" s="11">
        <v>1169</v>
      </c>
      <c r="D162" s="11">
        <v>11</v>
      </c>
      <c r="E162" s="11">
        <v>414</v>
      </c>
      <c r="F162" s="11">
        <v>84</v>
      </c>
      <c r="G162" s="11">
        <v>16</v>
      </c>
      <c r="H162" s="11">
        <v>486</v>
      </c>
      <c r="I162" s="11">
        <v>86</v>
      </c>
      <c r="J162" s="11">
        <f t="shared" si="23"/>
        <v>2312</v>
      </c>
    </row>
    <row r="163" spans="1:10" s="32" customFormat="1" x14ac:dyDescent="0.25">
      <c r="A163" s="22" t="s">
        <v>0</v>
      </c>
      <c r="B163" s="12">
        <f t="shared" ref="B163:I163" si="24">SUM(B153:B162)</f>
        <v>47</v>
      </c>
      <c r="C163" s="12">
        <f t="shared" si="24"/>
        <v>1255</v>
      </c>
      <c r="D163" s="12">
        <f t="shared" si="24"/>
        <v>11</v>
      </c>
      <c r="E163" s="12">
        <f t="shared" si="24"/>
        <v>444</v>
      </c>
      <c r="F163" s="12">
        <f t="shared" si="24"/>
        <v>87</v>
      </c>
      <c r="G163" s="12">
        <f t="shared" si="24"/>
        <v>20</v>
      </c>
      <c r="H163" s="12">
        <f t="shared" si="24"/>
        <v>523</v>
      </c>
      <c r="I163" s="12">
        <f t="shared" si="24"/>
        <v>92</v>
      </c>
      <c r="J163" s="12">
        <f>SUM(J153:J162)</f>
        <v>2479</v>
      </c>
    </row>
    <row r="164" spans="1:10" s="32" customFormat="1" x14ac:dyDescent="0.25">
      <c r="A164" s="48" t="s">
        <v>100</v>
      </c>
      <c r="B164" s="48"/>
      <c r="C164" s="48"/>
      <c r="D164" s="48"/>
      <c r="E164" s="48"/>
      <c r="F164" s="48"/>
      <c r="G164" s="48"/>
      <c r="H164" s="48"/>
      <c r="I164" s="48"/>
      <c r="J164" s="48"/>
    </row>
    <row r="165" spans="1:10" s="32" customFormat="1" x14ac:dyDescent="0.25">
      <c r="A165" s="20" t="s">
        <v>101</v>
      </c>
      <c r="B165" s="11">
        <v>15</v>
      </c>
      <c r="C165" s="11">
        <v>316</v>
      </c>
      <c r="D165" s="11">
        <v>3</v>
      </c>
      <c r="E165" s="11">
        <v>143</v>
      </c>
      <c r="F165" s="11">
        <v>26</v>
      </c>
      <c r="G165" s="11">
        <v>9</v>
      </c>
      <c r="H165" s="11">
        <v>188</v>
      </c>
      <c r="I165" s="11">
        <v>34</v>
      </c>
      <c r="J165" s="11">
        <f>SUM(B165:I165)</f>
        <v>734</v>
      </c>
    </row>
    <row r="166" spans="1:10" s="32" customFormat="1" x14ac:dyDescent="0.25">
      <c r="A166" s="19" t="s">
        <v>29</v>
      </c>
      <c r="B166" s="11">
        <v>2</v>
      </c>
      <c r="C166" s="11">
        <v>31</v>
      </c>
      <c r="D166" s="11">
        <v>1</v>
      </c>
      <c r="E166" s="11">
        <v>14</v>
      </c>
      <c r="F166" s="11">
        <v>5</v>
      </c>
      <c r="G166" s="11">
        <v>0</v>
      </c>
      <c r="H166" s="11">
        <v>23</v>
      </c>
      <c r="I166" s="11">
        <v>6</v>
      </c>
      <c r="J166" s="11">
        <f>SUM(B166:I166)</f>
        <v>82</v>
      </c>
    </row>
    <row r="167" spans="1:10" s="32" customFormat="1" x14ac:dyDescent="0.25">
      <c r="A167" s="19" t="s">
        <v>102</v>
      </c>
      <c r="B167" s="11">
        <v>0</v>
      </c>
      <c r="C167" s="11">
        <v>9</v>
      </c>
      <c r="D167" s="11">
        <v>1</v>
      </c>
      <c r="E167" s="11">
        <v>5</v>
      </c>
      <c r="F167" s="11">
        <v>1</v>
      </c>
      <c r="G167" s="11">
        <v>0</v>
      </c>
      <c r="H167" s="11">
        <v>11</v>
      </c>
      <c r="I167" s="11">
        <v>1</v>
      </c>
      <c r="J167" s="11">
        <f>SUM(B167:I167)</f>
        <v>28</v>
      </c>
    </row>
    <row r="168" spans="1:10" s="32" customFormat="1" x14ac:dyDescent="0.25">
      <c r="A168" s="19" t="s">
        <v>103</v>
      </c>
      <c r="B168" s="11">
        <v>0</v>
      </c>
      <c r="C168" s="11">
        <v>4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f>SUM(B168:I168)</f>
        <v>4</v>
      </c>
    </row>
    <row r="169" spans="1:10" s="32" customFormat="1" x14ac:dyDescent="0.25">
      <c r="A169" s="21" t="s">
        <v>40</v>
      </c>
      <c r="B169" s="11">
        <v>30</v>
      </c>
      <c r="C169" s="11">
        <v>896</v>
      </c>
      <c r="D169" s="11">
        <v>6</v>
      </c>
      <c r="E169" s="11">
        <v>282</v>
      </c>
      <c r="F169" s="11">
        <v>55</v>
      </c>
      <c r="G169" s="11">
        <v>11</v>
      </c>
      <c r="H169" s="11">
        <v>302</v>
      </c>
      <c r="I169" s="11">
        <v>51</v>
      </c>
      <c r="J169" s="11">
        <f>SUM(B169:I169)</f>
        <v>1633</v>
      </c>
    </row>
    <row r="170" spans="1:10" s="32" customFormat="1" x14ac:dyDescent="0.25">
      <c r="A170" s="22" t="s">
        <v>0</v>
      </c>
      <c r="B170" s="12">
        <f>SUM(B165:B169)</f>
        <v>47</v>
      </c>
      <c r="C170" s="12">
        <f t="shared" ref="C170:J170" si="25">SUM(C165:C169)</f>
        <v>1256</v>
      </c>
      <c r="D170" s="12">
        <f t="shared" si="25"/>
        <v>11</v>
      </c>
      <c r="E170" s="12">
        <f t="shared" si="25"/>
        <v>444</v>
      </c>
      <c r="F170" s="12">
        <f t="shared" si="25"/>
        <v>87</v>
      </c>
      <c r="G170" s="12">
        <f t="shared" si="25"/>
        <v>20</v>
      </c>
      <c r="H170" s="12">
        <f t="shared" si="25"/>
        <v>524</v>
      </c>
      <c r="I170" s="12">
        <f t="shared" si="25"/>
        <v>92</v>
      </c>
      <c r="J170" s="12">
        <f t="shared" si="25"/>
        <v>2481</v>
      </c>
    </row>
    <row r="171" spans="1:10" s="42" customFormat="1" x14ac:dyDescent="0.25">
      <c r="A171" s="41" t="s">
        <v>203</v>
      </c>
      <c r="B171" s="41"/>
      <c r="C171" s="41"/>
      <c r="D171" s="41"/>
      <c r="E171" s="41"/>
      <c r="F171" s="41"/>
      <c r="G171" s="41"/>
      <c r="H171" s="41"/>
      <c r="I171" s="41"/>
      <c r="J171" s="41"/>
    </row>
    <row r="172" spans="1:10" s="32" customFormat="1" x14ac:dyDescent="0.25">
      <c r="A172" s="52" t="s">
        <v>204</v>
      </c>
      <c r="B172" s="53"/>
      <c r="C172" s="53"/>
      <c r="D172" s="53"/>
      <c r="E172" s="53"/>
      <c r="F172" s="53"/>
      <c r="G172" s="53"/>
      <c r="H172" s="53"/>
      <c r="I172" s="53"/>
      <c r="J172" s="53"/>
    </row>
    <row r="173" spans="1:10" s="32" customFormat="1" x14ac:dyDescent="0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</row>
    <row r="174" spans="1:10" s="32" customFormat="1" ht="30" customHeight="1" x14ac:dyDescent="0.25">
      <c r="A174" s="55" t="s">
        <v>226</v>
      </c>
      <c r="B174" s="55"/>
      <c r="C174" s="55"/>
      <c r="D174" s="55"/>
      <c r="E174" s="55"/>
      <c r="F174" s="55"/>
      <c r="G174" s="55"/>
      <c r="H174" s="55"/>
      <c r="I174" s="55"/>
      <c r="J174" s="55"/>
    </row>
    <row r="175" spans="1:10" s="32" customFormat="1" ht="34.5" x14ac:dyDescent="0.25">
      <c r="A175" s="15"/>
      <c r="B175" s="9" t="s">
        <v>41</v>
      </c>
      <c r="C175" s="9" t="s">
        <v>42</v>
      </c>
      <c r="D175" s="9" t="s">
        <v>43</v>
      </c>
      <c r="E175" s="9" t="s">
        <v>44</v>
      </c>
      <c r="F175" s="9" t="s">
        <v>45</v>
      </c>
      <c r="G175" s="9" t="s">
        <v>46</v>
      </c>
      <c r="H175" s="9" t="s">
        <v>47</v>
      </c>
      <c r="I175" s="9" t="s">
        <v>48</v>
      </c>
      <c r="J175" s="10" t="s">
        <v>86</v>
      </c>
    </row>
    <row r="176" spans="1:10" s="32" customFormat="1" x14ac:dyDescent="0.25">
      <c r="A176" s="23">
        <v>0</v>
      </c>
      <c r="B176" s="11">
        <v>39</v>
      </c>
      <c r="C176" s="11">
        <v>1022</v>
      </c>
      <c r="D176" s="11">
        <v>10</v>
      </c>
      <c r="E176" s="11">
        <v>316</v>
      </c>
      <c r="F176" s="11">
        <v>64</v>
      </c>
      <c r="G176" s="11">
        <v>14</v>
      </c>
      <c r="H176" s="11">
        <v>411</v>
      </c>
      <c r="I176" s="11">
        <v>72</v>
      </c>
      <c r="J176" s="11">
        <f t="shared" ref="J176:J181" si="26">SUM(B176:I176)</f>
        <v>1948</v>
      </c>
    </row>
    <row r="177" spans="1:10" s="32" customFormat="1" x14ac:dyDescent="0.25">
      <c r="A177" s="19" t="s">
        <v>105</v>
      </c>
      <c r="B177" s="11">
        <v>7</v>
      </c>
      <c r="C177" s="11">
        <v>159</v>
      </c>
      <c r="D177" s="11">
        <v>1</v>
      </c>
      <c r="E177" s="11">
        <v>88</v>
      </c>
      <c r="F177" s="11">
        <v>12</v>
      </c>
      <c r="G177" s="11">
        <v>4</v>
      </c>
      <c r="H177" s="11">
        <v>78</v>
      </c>
      <c r="I177" s="11">
        <v>18</v>
      </c>
      <c r="J177" s="11">
        <f t="shared" si="26"/>
        <v>367</v>
      </c>
    </row>
    <row r="178" spans="1:10" s="32" customFormat="1" x14ac:dyDescent="0.25">
      <c r="A178" s="15" t="s">
        <v>39</v>
      </c>
      <c r="B178" s="11">
        <v>0</v>
      </c>
      <c r="C178" s="11">
        <v>17</v>
      </c>
      <c r="D178" s="11">
        <v>0</v>
      </c>
      <c r="E178" s="11">
        <v>12</v>
      </c>
      <c r="F178" s="11">
        <v>1</v>
      </c>
      <c r="G178" s="11">
        <v>2</v>
      </c>
      <c r="H178" s="11">
        <v>15</v>
      </c>
      <c r="I178" s="11">
        <v>1</v>
      </c>
      <c r="J178" s="11">
        <f t="shared" si="26"/>
        <v>48</v>
      </c>
    </row>
    <row r="179" spans="1:10" s="32" customFormat="1" x14ac:dyDescent="0.25">
      <c r="A179" s="19" t="s">
        <v>33</v>
      </c>
      <c r="B179" s="11">
        <v>1</v>
      </c>
      <c r="C179" s="11">
        <v>27</v>
      </c>
      <c r="D179" s="11">
        <v>0</v>
      </c>
      <c r="E179" s="11">
        <v>20</v>
      </c>
      <c r="F179" s="11">
        <v>6</v>
      </c>
      <c r="G179" s="11">
        <v>0</v>
      </c>
      <c r="H179" s="11">
        <v>15</v>
      </c>
      <c r="I179" s="11">
        <v>1</v>
      </c>
      <c r="J179" s="11">
        <f t="shared" si="26"/>
        <v>70</v>
      </c>
    </row>
    <row r="180" spans="1:10" s="32" customFormat="1" x14ac:dyDescent="0.25">
      <c r="A180" s="19" t="s">
        <v>34</v>
      </c>
      <c r="B180" s="11">
        <v>0</v>
      </c>
      <c r="C180" s="11">
        <v>5</v>
      </c>
      <c r="D180" s="11">
        <v>0</v>
      </c>
      <c r="E180" s="11">
        <v>0</v>
      </c>
      <c r="F180" s="11">
        <v>4</v>
      </c>
      <c r="G180" s="11">
        <v>0</v>
      </c>
      <c r="H180" s="11">
        <v>0</v>
      </c>
      <c r="I180" s="11">
        <v>0</v>
      </c>
      <c r="J180" s="11">
        <f t="shared" si="26"/>
        <v>9</v>
      </c>
    </row>
    <row r="181" spans="1:10" s="32" customFormat="1" x14ac:dyDescent="0.25">
      <c r="A181" s="21" t="s">
        <v>35</v>
      </c>
      <c r="B181" s="11">
        <v>0</v>
      </c>
      <c r="C181" s="11">
        <v>26</v>
      </c>
      <c r="D181" s="11">
        <v>0</v>
      </c>
      <c r="E181" s="11">
        <v>8</v>
      </c>
      <c r="F181" s="11">
        <v>0</v>
      </c>
      <c r="G181" s="11">
        <v>0</v>
      </c>
      <c r="H181" s="11">
        <v>5</v>
      </c>
      <c r="I181" s="11">
        <v>0</v>
      </c>
      <c r="J181" s="11">
        <f t="shared" si="26"/>
        <v>39</v>
      </c>
    </row>
    <row r="182" spans="1:10" s="32" customFormat="1" x14ac:dyDescent="0.25">
      <c r="A182" s="22" t="s">
        <v>0</v>
      </c>
      <c r="B182" s="12">
        <f>SUM(B176:B181)</f>
        <v>47</v>
      </c>
      <c r="C182" s="12">
        <f t="shared" ref="C182:J182" si="27">SUM(C176:C181)</f>
        <v>1256</v>
      </c>
      <c r="D182" s="12">
        <f t="shared" si="27"/>
        <v>11</v>
      </c>
      <c r="E182" s="12">
        <f t="shared" si="27"/>
        <v>444</v>
      </c>
      <c r="F182" s="12">
        <f t="shared" si="27"/>
        <v>87</v>
      </c>
      <c r="G182" s="12">
        <f t="shared" si="27"/>
        <v>20</v>
      </c>
      <c r="H182" s="12">
        <f t="shared" si="27"/>
        <v>524</v>
      </c>
      <c r="I182" s="12">
        <f t="shared" si="27"/>
        <v>92</v>
      </c>
      <c r="J182" s="12">
        <f t="shared" si="27"/>
        <v>2481</v>
      </c>
    </row>
    <row r="183" spans="1:10" s="42" customFormat="1" x14ac:dyDescent="0.25">
      <c r="A183" s="20" t="s">
        <v>198</v>
      </c>
      <c r="B183" s="41"/>
      <c r="C183" s="41"/>
      <c r="D183" s="41"/>
      <c r="E183" s="41"/>
      <c r="F183" s="41"/>
      <c r="G183" s="41"/>
      <c r="H183" s="41"/>
      <c r="I183" s="41"/>
      <c r="J183" s="41"/>
    </row>
    <row r="184" spans="1:10" s="32" customFormat="1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</row>
    <row r="185" spans="1:10" s="32" customFormat="1" ht="30" customHeight="1" x14ac:dyDescent="0.25">
      <c r="A185" s="55" t="s">
        <v>235</v>
      </c>
      <c r="B185" s="55"/>
      <c r="C185" s="55"/>
      <c r="D185" s="55"/>
      <c r="E185" s="55"/>
      <c r="F185" s="55"/>
      <c r="G185" s="55"/>
      <c r="H185" s="55"/>
      <c r="I185" s="55"/>
      <c r="J185" s="55"/>
    </row>
    <row r="186" spans="1:10" s="32" customFormat="1" ht="34.5" x14ac:dyDescent="0.25">
      <c r="A186" s="15"/>
      <c r="B186" s="9" t="s">
        <v>41</v>
      </c>
      <c r="C186" s="9" t="s">
        <v>42</v>
      </c>
      <c r="D186" s="9" t="s">
        <v>43</v>
      </c>
      <c r="E186" s="9" t="s">
        <v>44</v>
      </c>
      <c r="F186" s="9" t="s">
        <v>45</v>
      </c>
      <c r="G186" s="9" t="s">
        <v>46</v>
      </c>
      <c r="H186" s="9" t="s">
        <v>47</v>
      </c>
      <c r="I186" s="9" t="s">
        <v>48</v>
      </c>
      <c r="J186" s="10" t="s">
        <v>86</v>
      </c>
    </row>
    <row r="187" spans="1:10" s="32" customFormat="1" x14ac:dyDescent="0.25">
      <c r="A187" s="23">
        <v>0</v>
      </c>
      <c r="B187" s="11">
        <v>5</v>
      </c>
      <c r="C187" s="11">
        <v>221</v>
      </c>
      <c r="D187" s="11">
        <v>2</v>
      </c>
      <c r="E187" s="11">
        <v>69</v>
      </c>
      <c r="F187" s="11">
        <v>17</v>
      </c>
      <c r="G187" s="11">
        <v>9</v>
      </c>
      <c r="H187" s="11">
        <v>63</v>
      </c>
      <c r="I187" s="11">
        <v>5</v>
      </c>
      <c r="J187" s="11">
        <f>SUM(B187:I187)</f>
        <v>391</v>
      </c>
    </row>
    <row r="188" spans="1:10" s="32" customFormat="1" x14ac:dyDescent="0.25">
      <c r="A188" s="19" t="s">
        <v>31</v>
      </c>
      <c r="B188" s="11">
        <v>33</v>
      </c>
      <c r="C188" s="11">
        <v>837</v>
      </c>
      <c r="D188" s="11">
        <v>1</v>
      </c>
      <c r="E188" s="11">
        <v>285</v>
      </c>
      <c r="F188" s="11">
        <v>55</v>
      </c>
      <c r="G188" s="11">
        <v>9</v>
      </c>
      <c r="H188" s="11">
        <v>355</v>
      </c>
      <c r="I188" s="11">
        <v>65</v>
      </c>
      <c r="J188" s="11">
        <f>SUM(B188:I188)</f>
        <v>1640</v>
      </c>
    </row>
    <row r="189" spans="1:10" s="32" customFormat="1" x14ac:dyDescent="0.25">
      <c r="A189" s="19" t="s">
        <v>102</v>
      </c>
      <c r="B189" s="11">
        <v>8</v>
      </c>
      <c r="C189" s="11">
        <v>148</v>
      </c>
      <c r="D189" s="11">
        <v>8</v>
      </c>
      <c r="E189" s="11">
        <v>73</v>
      </c>
      <c r="F189" s="11">
        <v>14</v>
      </c>
      <c r="G189" s="11">
        <v>2</v>
      </c>
      <c r="H189" s="11">
        <v>72</v>
      </c>
      <c r="I189" s="11">
        <v>17</v>
      </c>
      <c r="J189" s="11">
        <f>SUM(B189:I189)</f>
        <v>342</v>
      </c>
    </row>
    <row r="190" spans="1:10" s="32" customFormat="1" x14ac:dyDescent="0.25">
      <c r="A190" s="21" t="s">
        <v>103</v>
      </c>
      <c r="B190" s="11">
        <v>1</v>
      </c>
      <c r="C190" s="11">
        <v>50</v>
      </c>
      <c r="D190" s="11">
        <v>0</v>
      </c>
      <c r="E190" s="11">
        <v>17</v>
      </c>
      <c r="F190" s="11">
        <v>1</v>
      </c>
      <c r="G190" s="11">
        <v>0</v>
      </c>
      <c r="H190" s="11">
        <v>34</v>
      </c>
      <c r="I190" s="11">
        <v>5</v>
      </c>
      <c r="J190" s="11">
        <f>SUM(B190:I190)</f>
        <v>108</v>
      </c>
    </row>
    <row r="191" spans="1:10" s="32" customFormat="1" x14ac:dyDescent="0.25">
      <c r="A191" s="22" t="s">
        <v>0</v>
      </c>
      <c r="B191" s="12">
        <f>SUM(B187:B190)</f>
        <v>47</v>
      </c>
      <c r="C191" s="12">
        <f t="shared" ref="C191:J191" si="28">SUM(C187:C190)</f>
        <v>1256</v>
      </c>
      <c r="D191" s="12">
        <f t="shared" si="28"/>
        <v>11</v>
      </c>
      <c r="E191" s="12">
        <f t="shared" si="28"/>
        <v>444</v>
      </c>
      <c r="F191" s="12">
        <f t="shared" si="28"/>
        <v>87</v>
      </c>
      <c r="G191" s="12">
        <f t="shared" si="28"/>
        <v>20</v>
      </c>
      <c r="H191" s="12">
        <f t="shared" si="28"/>
        <v>524</v>
      </c>
      <c r="I191" s="12">
        <f t="shared" si="28"/>
        <v>92</v>
      </c>
      <c r="J191" s="12">
        <f t="shared" si="28"/>
        <v>2481</v>
      </c>
    </row>
    <row r="192" spans="1:10" s="42" customFormat="1" x14ac:dyDescent="0.25">
      <c r="A192" s="20" t="s">
        <v>198</v>
      </c>
      <c r="B192" s="41"/>
      <c r="C192" s="41"/>
      <c r="D192" s="41"/>
      <c r="E192" s="41"/>
      <c r="F192" s="41"/>
      <c r="G192" s="41"/>
      <c r="H192" s="41"/>
      <c r="I192" s="41"/>
      <c r="J192" s="41"/>
    </row>
    <row r="193" spans="1:10" s="32" customFormat="1" x14ac:dyDescent="0.25">
      <c r="A193" s="45"/>
      <c r="B193" s="45"/>
      <c r="C193" s="45"/>
      <c r="D193" s="45"/>
      <c r="E193" s="45"/>
      <c r="F193" s="45"/>
      <c r="G193" s="45"/>
      <c r="H193" s="45"/>
      <c r="I193" s="45"/>
      <c r="J193" s="45"/>
    </row>
    <row r="194" spans="1:10" s="32" customFormat="1" ht="30" customHeight="1" x14ac:dyDescent="0.25">
      <c r="A194" s="55" t="s">
        <v>236</v>
      </c>
      <c r="B194" s="55"/>
      <c r="C194" s="55"/>
      <c r="D194" s="55"/>
      <c r="E194" s="55"/>
      <c r="F194" s="55"/>
      <c r="G194" s="55"/>
      <c r="H194" s="55"/>
      <c r="I194" s="55"/>
      <c r="J194" s="55"/>
    </row>
    <row r="195" spans="1:10" s="32" customFormat="1" ht="34.5" x14ac:dyDescent="0.25">
      <c r="A195" s="17"/>
      <c r="B195" s="9" t="s">
        <v>41</v>
      </c>
      <c r="C195" s="9" t="s">
        <v>42</v>
      </c>
      <c r="D195" s="9" t="s">
        <v>43</v>
      </c>
      <c r="E195" s="9" t="s">
        <v>44</v>
      </c>
      <c r="F195" s="9" t="s">
        <v>45</v>
      </c>
      <c r="G195" s="9" t="s">
        <v>46</v>
      </c>
      <c r="H195" s="9" t="s">
        <v>47</v>
      </c>
      <c r="I195" s="9" t="s">
        <v>48</v>
      </c>
      <c r="J195" s="10" t="s">
        <v>86</v>
      </c>
    </row>
    <row r="196" spans="1:10" s="32" customFormat="1" x14ac:dyDescent="0.25">
      <c r="A196" s="48" t="s">
        <v>118</v>
      </c>
      <c r="B196" s="48"/>
      <c r="C196" s="48"/>
      <c r="D196" s="48"/>
      <c r="E196" s="48"/>
      <c r="F196" s="48"/>
      <c r="G196" s="48"/>
      <c r="H196" s="48"/>
      <c r="I196" s="48"/>
      <c r="J196" s="48"/>
    </row>
    <row r="197" spans="1:10" s="32" customFormat="1" x14ac:dyDescent="0.25">
      <c r="A197" s="24" t="s">
        <v>106</v>
      </c>
      <c r="B197" s="11">
        <v>46</v>
      </c>
      <c r="C197" s="11">
        <v>1148</v>
      </c>
      <c r="D197" s="11">
        <v>10</v>
      </c>
      <c r="E197" s="11">
        <v>384</v>
      </c>
      <c r="F197" s="11">
        <v>76</v>
      </c>
      <c r="G197" s="11">
        <v>14</v>
      </c>
      <c r="H197" s="11">
        <v>454</v>
      </c>
      <c r="I197" s="11">
        <v>74</v>
      </c>
      <c r="J197" s="11">
        <f>SUM(B197:I197)</f>
        <v>2206</v>
      </c>
    </row>
    <row r="198" spans="1:10" s="32" customFormat="1" x14ac:dyDescent="0.25">
      <c r="A198" s="23" t="s">
        <v>107</v>
      </c>
      <c r="B198" s="11">
        <v>0</v>
      </c>
      <c r="C198" s="11">
        <v>58</v>
      </c>
      <c r="D198" s="11">
        <v>1</v>
      </c>
      <c r="E198" s="11">
        <v>24</v>
      </c>
      <c r="F198" s="11">
        <v>5</v>
      </c>
      <c r="G198" s="11">
        <v>5</v>
      </c>
      <c r="H198" s="11">
        <v>34</v>
      </c>
      <c r="I198" s="11">
        <v>5</v>
      </c>
      <c r="J198" s="11">
        <f>SUM(B198:I198)</f>
        <v>132</v>
      </c>
    </row>
    <row r="199" spans="1:10" s="32" customFormat="1" x14ac:dyDescent="0.25">
      <c r="A199" s="23" t="s">
        <v>108</v>
      </c>
      <c r="B199" s="11">
        <v>1</v>
      </c>
      <c r="C199" s="11">
        <v>28</v>
      </c>
      <c r="D199" s="11">
        <v>0</v>
      </c>
      <c r="E199" s="11">
        <v>12</v>
      </c>
      <c r="F199" s="11">
        <v>1</v>
      </c>
      <c r="G199" s="11">
        <v>1</v>
      </c>
      <c r="H199" s="11">
        <v>22</v>
      </c>
      <c r="I199" s="11">
        <v>7</v>
      </c>
      <c r="J199" s="11">
        <f>SUM(B199:I199)</f>
        <v>72</v>
      </c>
    </row>
    <row r="200" spans="1:10" s="32" customFormat="1" x14ac:dyDescent="0.25">
      <c r="A200" s="23" t="s">
        <v>109</v>
      </c>
      <c r="B200" s="11">
        <v>0</v>
      </c>
      <c r="C200" s="11">
        <v>8</v>
      </c>
      <c r="D200" s="11">
        <v>0</v>
      </c>
      <c r="E200" s="11">
        <v>2</v>
      </c>
      <c r="F200" s="11">
        <v>1</v>
      </c>
      <c r="G200" s="11">
        <v>0</v>
      </c>
      <c r="H200" s="11">
        <v>1</v>
      </c>
      <c r="I200" s="11">
        <v>0</v>
      </c>
      <c r="J200" s="11">
        <f>SUM(B200:I200)</f>
        <v>12</v>
      </c>
    </row>
    <row r="201" spans="1:10" s="32" customFormat="1" x14ac:dyDescent="0.25">
      <c r="A201" s="25" t="s">
        <v>110</v>
      </c>
      <c r="B201" s="11">
        <v>0</v>
      </c>
      <c r="C201" s="11">
        <v>14</v>
      </c>
      <c r="D201" s="11">
        <v>0</v>
      </c>
      <c r="E201" s="11">
        <v>22</v>
      </c>
      <c r="F201" s="11">
        <v>4</v>
      </c>
      <c r="G201" s="11">
        <v>0</v>
      </c>
      <c r="H201" s="11">
        <v>13</v>
      </c>
      <c r="I201" s="11">
        <v>6</v>
      </c>
      <c r="J201" s="11">
        <f>SUM(B201:I201)</f>
        <v>59</v>
      </c>
    </row>
    <row r="202" spans="1:10" s="32" customFormat="1" x14ac:dyDescent="0.25">
      <c r="A202" s="22" t="s">
        <v>0</v>
      </c>
      <c r="B202" s="12">
        <f>SUM(B197:B201)</f>
        <v>47</v>
      </c>
      <c r="C202" s="12">
        <f t="shared" ref="C202:J202" si="29">SUM(C197:C201)</f>
        <v>1256</v>
      </c>
      <c r="D202" s="12">
        <f t="shared" si="29"/>
        <v>11</v>
      </c>
      <c r="E202" s="12">
        <f t="shared" si="29"/>
        <v>444</v>
      </c>
      <c r="F202" s="12">
        <f t="shared" si="29"/>
        <v>87</v>
      </c>
      <c r="G202" s="12">
        <f t="shared" si="29"/>
        <v>20</v>
      </c>
      <c r="H202" s="12">
        <f t="shared" si="29"/>
        <v>524</v>
      </c>
      <c r="I202" s="12">
        <f t="shared" si="29"/>
        <v>92</v>
      </c>
      <c r="J202" s="12">
        <f t="shared" si="29"/>
        <v>2481</v>
      </c>
    </row>
    <row r="203" spans="1:10" s="32" customFormat="1" x14ac:dyDescent="0.25">
      <c r="A203" s="48" t="s">
        <v>119</v>
      </c>
      <c r="B203" s="48"/>
      <c r="C203" s="48"/>
      <c r="D203" s="48"/>
      <c r="E203" s="48"/>
      <c r="F203" s="48"/>
      <c r="G203" s="48"/>
      <c r="H203" s="48"/>
      <c r="I203" s="48"/>
      <c r="J203" s="48"/>
    </row>
    <row r="204" spans="1:10" s="32" customFormat="1" x14ac:dyDescent="0.25">
      <c r="A204" s="24" t="s">
        <v>111</v>
      </c>
      <c r="B204" s="11">
        <v>37</v>
      </c>
      <c r="C204" s="11">
        <v>939</v>
      </c>
      <c r="D204" s="11">
        <v>10</v>
      </c>
      <c r="E204" s="11">
        <v>305</v>
      </c>
      <c r="F204" s="11">
        <v>68</v>
      </c>
      <c r="G204" s="11">
        <v>15</v>
      </c>
      <c r="H204" s="11">
        <v>374</v>
      </c>
      <c r="I204" s="11">
        <v>58</v>
      </c>
      <c r="J204" s="11">
        <f t="shared" ref="J204:J209" si="30">SUM(B204:I204)</f>
        <v>1806</v>
      </c>
    </row>
    <row r="205" spans="1:10" s="32" customFormat="1" x14ac:dyDescent="0.25">
      <c r="A205" s="23" t="s">
        <v>116</v>
      </c>
      <c r="B205" s="11">
        <v>2</v>
      </c>
      <c r="C205" s="11">
        <v>120</v>
      </c>
      <c r="D205" s="11">
        <v>1</v>
      </c>
      <c r="E205" s="11">
        <v>58</v>
      </c>
      <c r="F205" s="11">
        <v>6</v>
      </c>
      <c r="G205" s="11">
        <v>1</v>
      </c>
      <c r="H205" s="11">
        <v>64</v>
      </c>
      <c r="I205" s="11">
        <v>11</v>
      </c>
      <c r="J205" s="11">
        <f t="shared" si="30"/>
        <v>263</v>
      </c>
    </row>
    <row r="206" spans="1:10" s="32" customFormat="1" x14ac:dyDescent="0.25">
      <c r="A206" s="23" t="s">
        <v>117</v>
      </c>
      <c r="B206" s="11">
        <v>7</v>
      </c>
      <c r="C206" s="11">
        <v>84</v>
      </c>
      <c r="D206" s="11">
        <v>0</v>
      </c>
      <c r="E206" s="11">
        <v>43</v>
      </c>
      <c r="F206" s="11">
        <v>4</v>
      </c>
      <c r="G206" s="11">
        <v>1</v>
      </c>
      <c r="H206" s="11">
        <v>42</v>
      </c>
      <c r="I206" s="11">
        <v>12</v>
      </c>
      <c r="J206" s="11">
        <f t="shared" si="30"/>
        <v>193</v>
      </c>
    </row>
    <row r="207" spans="1:10" s="32" customFormat="1" x14ac:dyDescent="0.25">
      <c r="A207" s="23" t="s">
        <v>33</v>
      </c>
      <c r="B207" s="11">
        <v>1</v>
      </c>
      <c r="C207" s="11">
        <v>75</v>
      </c>
      <c r="D207" s="11">
        <v>0</v>
      </c>
      <c r="E207" s="11">
        <v>31</v>
      </c>
      <c r="F207" s="11">
        <v>7</v>
      </c>
      <c r="G207" s="11">
        <v>3</v>
      </c>
      <c r="H207" s="11">
        <v>30</v>
      </c>
      <c r="I207" s="11">
        <v>10</v>
      </c>
      <c r="J207" s="11">
        <f t="shared" si="30"/>
        <v>157</v>
      </c>
    </row>
    <row r="208" spans="1:10" s="32" customFormat="1" x14ac:dyDescent="0.25">
      <c r="A208" s="23" t="s">
        <v>34</v>
      </c>
      <c r="B208" s="11">
        <v>0</v>
      </c>
      <c r="C208" s="11">
        <v>12</v>
      </c>
      <c r="D208" s="11">
        <v>0</v>
      </c>
      <c r="E208" s="11">
        <v>3</v>
      </c>
      <c r="F208" s="11">
        <v>1</v>
      </c>
      <c r="G208" s="11">
        <v>0</v>
      </c>
      <c r="H208" s="11">
        <v>13</v>
      </c>
      <c r="I208" s="11">
        <v>1</v>
      </c>
      <c r="J208" s="11">
        <f t="shared" si="30"/>
        <v>30</v>
      </c>
    </row>
    <row r="209" spans="1:10" s="32" customFormat="1" x14ac:dyDescent="0.25">
      <c r="A209" s="25" t="s">
        <v>35</v>
      </c>
      <c r="B209" s="11">
        <v>0</v>
      </c>
      <c r="C209" s="11">
        <v>26</v>
      </c>
      <c r="D209" s="11">
        <v>0</v>
      </c>
      <c r="E209" s="11">
        <v>4</v>
      </c>
      <c r="F209" s="11">
        <v>1</v>
      </c>
      <c r="G209" s="11">
        <v>0</v>
      </c>
      <c r="H209" s="11">
        <v>1</v>
      </c>
      <c r="I209" s="11">
        <v>0</v>
      </c>
      <c r="J209" s="11">
        <f t="shared" si="30"/>
        <v>32</v>
      </c>
    </row>
    <row r="210" spans="1:10" s="32" customFormat="1" x14ac:dyDescent="0.25">
      <c r="A210" s="22" t="s">
        <v>0</v>
      </c>
      <c r="B210" s="12">
        <f>SUM(B204:B209)</f>
        <v>47</v>
      </c>
      <c r="C210" s="12">
        <f t="shared" ref="C210:J210" si="31">SUM(C204:C209)</f>
        <v>1256</v>
      </c>
      <c r="D210" s="12">
        <f t="shared" si="31"/>
        <v>11</v>
      </c>
      <c r="E210" s="12">
        <f t="shared" si="31"/>
        <v>444</v>
      </c>
      <c r="F210" s="12">
        <f t="shared" si="31"/>
        <v>87</v>
      </c>
      <c r="G210" s="12">
        <f t="shared" si="31"/>
        <v>20</v>
      </c>
      <c r="H210" s="12">
        <f t="shared" si="31"/>
        <v>524</v>
      </c>
      <c r="I210" s="12">
        <f t="shared" si="31"/>
        <v>92</v>
      </c>
      <c r="J210" s="12">
        <f t="shared" si="31"/>
        <v>2481</v>
      </c>
    </row>
    <row r="211" spans="1:10" s="32" customFormat="1" x14ac:dyDescent="0.25">
      <c r="A211" s="48" t="s">
        <v>121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s="32" customFormat="1" x14ac:dyDescent="0.25">
      <c r="A212" s="26" t="s">
        <v>125</v>
      </c>
      <c r="B212" s="12">
        <v>5</v>
      </c>
      <c r="C212" s="12">
        <v>226</v>
      </c>
      <c r="D212" s="12">
        <v>0</v>
      </c>
      <c r="E212" s="12">
        <v>74</v>
      </c>
      <c r="F212" s="12">
        <v>12</v>
      </c>
      <c r="G212" s="12">
        <v>4</v>
      </c>
      <c r="H212" s="12">
        <v>94</v>
      </c>
      <c r="I212" s="12">
        <v>22</v>
      </c>
      <c r="J212" s="12">
        <f>SUM(B212:I212)</f>
        <v>437</v>
      </c>
    </row>
    <row r="213" spans="1:10" s="32" customFormat="1" x14ac:dyDescent="0.25">
      <c r="A213" s="48" t="s">
        <v>120</v>
      </c>
      <c r="B213" s="48"/>
      <c r="C213" s="48"/>
      <c r="D213" s="48"/>
      <c r="E213" s="48"/>
      <c r="F213" s="48"/>
      <c r="G213" s="48"/>
      <c r="H213" s="48"/>
      <c r="I213" s="48"/>
      <c r="J213" s="48"/>
    </row>
    <row r="214" spans="1:10" s="32" customFormat="1" x14ac:dyDescent="0.25">
      <c r="A214" s="24">
        <v>0</v>
      </c>
      <c r="B214" s="11">
        <v>43</v>
      </c>
      <c r="C214" s="11">
        <v>1195</v>
      </c>
      <c r="D214" s="11">
        <v>10</v>
      </c>
      <c r="E214" s="11">
        <v>419</v>
      </c>
      <c r="F214" s="11">
        <v>79</v>
      </c>
      <c r="G214" s="11">
        <v>16</v>
      </c>
      <c r="H214" s="11">
        <v>486</v>
      </c>
      <c r="I214" s="11">
        <v>84</v>
      </c>
      <c r="J214" s="11">
        <f>SUM(B214:I214)</f>
        <v>2332</v>
      </c>
    </row>
    <row r="215" spans="1:10" s="32" customFormat="1" x14ac:dyDescent="0.25">
      <c r="A215" s="23" t="s">
        <v>112</v>
      </c>
      <c r="B215" s="11">
        <v>2</v>
      </c>
      <c r="C215" s="11">
        <v>33</v>
      </c>
      <c r="D215" s="11">
        <v>1</v>
      </c>
      <c r="E215" s="11">
        <v>15</v>
      </c>
      <c r="F215" s="11">
        <v>4</v>
      </c>
      <c r="G215" s="11">
        <v>2</v>
      </c>
      <c r="H215" s="11">
        <v>25</v>
      </c>
      <c r="I215" s="11">
        <v>2</v>
      </c>
      <c r="J215" s="11">
        <f>SUM(B215:I215)</f>
        <v>84</v>
      </c>
    </row>
    <row r="216" spans="1:10" s="32" customFormat="1" x14ac:dyDescent="0.25">
      <c r="A216" s="23" t="s">
        <v>113</v>
      </c>
      <c r="B216" s="11">
        <v>2</v>
      </c>
      <c r="C216" s="11">
        <v>11</v>
      </c>
      <c r="D216" s="11">
        <v>0</v>
      </c>
      <c r="E216" s="11">
        <v>2</v>
      </c>
      <c r="F216" s="11">
        <v>2</v>
      </c>
      <c r="G216" s="11">
        <v>0</v>
      </c>
      <c r="H216" s="11">
        <v>4</v>
      </c>
      <c r="I216" s="11">
        <v>2</v>
      </c>
      <c r="J216" s="11">
        <f>SUM(B216:I216)</f>
        <v>23</v>
      </c>
    </row>
    <row r="217" spans="1:10" s="32" customFormat="1" x14ac:dyDescent="0.25">
      <c r="A217" s="23" t="s">
        <v>114</v>
      </c>
      <c r="B217" s="11">
        <v>0</v>
      </c>
      <c r="C217" s="11">
        <v>8</v>
      </c>
      <c r="D217" s="11">
        <v>0</v>
      </c>
      <c r="E217" s="11">
        <v>2</v>
      </c>
      <c r="F217" s="11">
        <v>0</v>
      </c>
      <c r="G217" s="11">
        <v>0</v>
      </c>
      <c r="H217" s="11">
        <v>7</v>
      </c>
      <c r="I217" s="11">
        <v>2</v>
      </c>
      <c r="J217" s="11">
        <f>SUM(B217:I217)</f>
        <v>19</v>
      </c>
    </row>
    <row r="218" spans="1:10" s="32" customFormat="1" x14ac:dyDescent="0.25">
      <c r="A218" s="25" t="s">
        <v>115</v>
      </c>
      <c r="B218" s="11">
        <v>0</v>
      </c>
      <c r="C218" s="11">
        <v>9</v>
      </c>
      <c r="D218" s="11">
        <v>0</v>
      </c>
      <c r="E218" s="11">
        <v>6</v>
      </c>
      <c r="F218" s="11">
        <v>2</v>
      </c>
      <c r="G218" s="11">
        <v>2</v>
      </c>
      <c r="H218" s="11">
        <v>2</v>
      </c>
      <c r="I218" s="11">
        <v>2</v>
      </c>
      <c r="J218" s="11">
        <f>SUM(B218:I218)</f>
        <v>23</v>
      </c>
    </row>
    <row r="219" spans="1:10" s="32" customFormat="1" x14ac:dyDescent="0.25">
      <c r="A219" s="22" t="s">
        <v>0</v>
      </c>
      <c r="B219" s="12">
        <f>SUM(B214:B218)</f>
        <v>47</v>
      </c>
      <c r="C219" s="12">
        <f t="shared" ref="C219:J219" si="32">SUM(C214:C218)</f>
        <v>1256</v>
      </c>
      <c r="D219" s="12">
        <f t="shared" si="32"/>
        <v>11</v>
      </c>
      <c r="E219" s="12">
        <f t="shared" si="32"/>
        <v>444</v>
      </c>
      <c r="F219" s="12">
        <f t="shared" si="32"/>
        <v>87</v>
      </c>
      <c r="G219" s="12">
        <f t="shared" si="32"/>
        <v>20</v>
      </c>
      <c r="H219" s="12">
        <f t="shared" si="32"/>
        <v>524</v>
      </c>
      <c r="I219" s="12">
        <f t="shared" si="32"/>
        <v>92</v>
      </c>
      <c r="J219" s="12">
        <f t="shared" si="32"/>
        <v>2481</v>
      </c>
    </row>
    <row r="220" spans="1:10" s="42" customFormat="1" x14ac:dyDescent="0.25">
      <c r="A220" s="20" t="s">
        <v>198</v>
      </c>
      <c r="B220" s="41"/>
      <c r="C220" s="41"/>
      <c r="D220" s="41"/>
      <c r="E220" s="41"/>
      <c r="F220" s="41"/>
      <c r="G220" s="41"/>
      <c r="H220" s="41"/>
      <c r="I220" s="41"/>
      <c r="J220" s="41"/>
    </row>
    <row r="221" spans="1:10" s="32" customForma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</row>
    <row r="222" spans="1:10" s="32" customFormat="1" ht="30" customHeight="1" x14ac:dyDescent="0.25">
      <c r="A222" s="55" t="s">
        <v>244</v>
      </c>
      <c r="B222" s="55"/>
      <c r="C222" s="55"/>
      <c r="D222" s="55"/>
      <c r="E222" s="55"/>
      <c r="F222" s="55"/>
      <c r="G222" s="55"/>
      <c r="H222" s="55"/>
      <c r="I222" s="55"/>
      <c r="J222" s="55"/>
    </row>
    <row r="223" spans="1:10" s="32" customFormat="1" ht="34.5" x14ac:dyDescent="0.25">
      <c r="A223" s="17"/>
      <c r="B223" s="9" t="s">
        <v>41</v>
      </c>
      <c r="C223" s="9" t="s">
        <v>42</v>
      </c>
      <c r="D223" s="9" t="s">
        <v>43</v>
      </c>
      <c r="E223" s="9" t="s">
        <v>44</v>
      </c>
      <c r="F223" s="9" t="s">
        <v>45</v>
      </c>
      <c r="G223" s="9" t="s">
        <v>46</v>
      </c>
      <c r="H223" s="9" t="s">
        <v>47</v>
      </c>
      <c r="I223" s="9" t="s">
        <v>48</v>
      </c>
      <c r="J223" s="10" t="s">
        <v>86</v>
      </c>
    </row>
    <row r="224" spans="1:10" s="32" customFormat="1" x14ac:dyDescent="0.25">
      <c r="A224" s="48" t="s">
        <v>126</v>
      </c>
      <c r="B224" s="48"/>
      <c r="C224" s="48"/>
      <c r="D224" s="48"/>
      <c r="E224" s="48"/>
      <c r="F224" s="48"/>
      <c r="G224" s="48"/>
      <c r="H224" s="48"/>
      <c r="I224" s="48"/>
      <c r="J224" s="48"/>
    </row>
    <row r="225" spans="1:10" s="32" customFormat="1" x14ac:dyDescent="0.25">
      <c r="A225" s="24">
        <v>0</v>
      </c>
      <c r="B225" s="11">
        <v>10</v>
      </c>
      <c r="C225" s="11">
        <v>131</v>
      </c>
      <c r="D225" s="11">
        <v>0</v>
      </c>
      <c r="E225" s="11">
        <v>43</v>
      </c>
      <c r="F225" s="11">
        <v>8</v>
      </c>
      <c r="G225" s="11">
        <v>1</v>
      </c>
      <c r="H225" s="11">
        <v>36</v>
      </c>
      <c r="I225" s="11">
        <v>2</v>
      </c>
      <c r="J225" s="11">
        <f t="shared" ref="J225:J230" si="33">SUM(B225:I225)</f>
        <v>231</v>
      </c>
    </row>
    <row r="226" spans="1:10" s="32" customFormat="1" x14ac:dyDescent="0.25">
      <c r="A226" s="19" t="s">
        <v>122</v>
      </c>
      <c r="B226" s="11">
        <v>0</v>
      </c>
      <c r="C226" s="11">
        <v>82</v>
      </c>
      <c r="D226" s="11">
        <v>2</v>
      </c>
      <c r="E226" s="11">
        <v>32</v>
      </c>
      <c r="F226" s="11">
        <v>3</v>
      </c>
      <c r="G226" s="11">
        <v>1</v>
      </c>
      <c r="H226" s="11">
        <v>19</v>
      </c>
      <c r="I226" s="11">
        <v>1</v>
      </c>
      <c r="J226" s="11">
        <f t="shared" si="33"/>
        <v>140</v>
      </c>
    </row>
    <row r="227" spans="1:10" s="32" customFormat="1" x14ac:dyDescent="0.25">
      <c r="A227" s="19" t="s">
        <v>28</v>
      </c>
      <c r="B227" s="11">
        <v>0</v>
      </c>
      <c r="C227" s="11">
        <v>10</v>
      </c>
      <c r="D227" s="11">
        <v>0</v>
      </c>
      <c r="E227" s="11">
        <v>3</v>
      </c>
      <c r="F227" s="11">
        <v>1</v>
      </c>
      <c r="G227" s="11">
        <v>1</v>
      </c>
      <c r="H227" s="11">
        <v>2</v>
      </c>
      <c r="I227" s="11">
        <v>4</v>
      </c>
      <c r="J227" s="11">
        <f t="shared" si="33"/>
        <v>21</v>
      </c>
    </row>
    <row r="228" spans="1:10" s="32" customFormat="1" x14ac:dyDescent="0.25">
      <c r="A228" s="19" t="s">
        <v>29</v>
      </c>
      <c r="B228" s="11">
        <v>0</v>
      </c>
      <c r="C228" s="11">
        <v>9</v>
      </c>
      <c r="D228" s="11">
        <v>0</v>
      </c>
      <c r="E228" s="11">
        <v>2</v>
      </c>
      <c r="F228" s="11">
        <v>0</v>
      </c>
      <c r="G228" s="11">
        <v>0</v>
      </c>
      <c r="H228" s="11">
        <v>3</v>
      </c>
      <c r="I228" s="11">
        <v>0</v>
      </c>
      <c r="J228" s="11">
        <f t="shared" si="33"/>
        <v>14</v>
      </c>
    </row>
    <row r="229" spans="1:10" s="32" customFormat="1" x14ac:dyDescent="0.25">
      <c r="A229" s="19" t="s">
        <v>124</v>
      </c>
      <c r="B229" s="11">
        <v>0</v>
      </c>
      <c r="C229" s="11">
        <v>2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1</v>
      </c>
      <c r="J229" s="11">
        <f t="shared" si="33"/>
        <v>3</v>
      </c>
    </row>
    <row r="230" spans="1:10" s="32" customFormat="1" x14ac:dyDescent="0.25">
      <c r="A230" s="21" t="s">
        <v>123</v>
      </c>
      <c r="B230" s="11">
        <v>37</v>
      </c>
      <c r="C230" s="11">
        <v>1022</v>
      </c>
      <c r="D230" s="11">
        <v>9</v>
      </c>
      <c r="E230" s="11">
        <v>364</v>
      </c>
      <c r="F230" s="11">
        <v>75</v>
      </c>
      <c r="G230" s="11">
        <v>17</v>
      </c>
      <c r="H230" s="11">
        <v>464</v>
      </c>
      <c r="I230" s="11">
        <v>84</v>
      </c>
      <c r="J230" s="11">
        <f t="shared" si="33"/>
        <v>2072</v>
      </c>
    </row>
    <row r="231" spans="1:10" s="32" customFormat="1" x14ac:dyDescent="0.25">
      <c r="A231" s="22" t="s">
        <v>0</v>
      </c>
      <c r="B231" s="12">
        <f>SUM(B225:B230)</f>
        <v>47</v>
      </c>
      <c r="C231" s="12">
        <f t="shared" ref="C231:J231" si="34">SUM(C225:C230)</f>
        <v>1256</v>
      </c>
      <c r="D231" s="12">
        <f t="shared" si="34"/>
        <v>11</v>
      </c>
      <c r="E231" s="12">
        <f t="shared" si="34"/>
        <v>444</v>
      </c>
      <c r="F231" s="12">
        <f t="shared" si="34"/>
        <v>87</v>
      </c>
      <c r="G231" s="12">
        <f t="shared" si="34"/>
        <v>20</v>
      </c>
      <c r="H231" s="12">
        <f t="shared" si="34"/>
        <v>524</v>
      </c>
      <c r="I231" s="12">
        <f t="shared" si="34"/>
        <v>92</v>
      </c>
      <c r="J231" s="12">
        <f t="shared" si="34"/>
        <v>2481</v>
      </c>
    </row>
    <row r="232" spans="1:10" s="32" customFormat="1" x14ac:dyDescent="0.25">
      <c r="A232" s="48" t="s">
        <v>127</v>
      </c>
      <c r="B232" s="48"/>
      <c r="C232" s="48"/>
      <c r="D232" s="48"/>
      <c r="E232" s="48"/>
      <c r="F232" s="48"/>
      <c r="G232" s="48"/>
      <c r="H232" s="48"/>
      <c r="I232" s="48"/>
      <c r="J232" s="48"/>
    </row>
    <row r="233" spans="1:10" s="32" customFormat="1" x14ac:dyDescent="0.25">
      <c r="A233" s="24">
        <v>0</v>
      </c>
      <c r="B233" s="11">
        <v>10</v>
      </c>
      <c r="C233" s="11">
        <v>113</v>
      </c>
      <c r="D233" s="11">
        <v>0</v>
      </c>
      <c r="E233" s="11">
        <v>46</v>
      </c>
      <c r="F233" s="11">
        <v>8</v>
      </c>
      <c r="G233" s="11">
        <v>1</v>
      </c>
      <c r="H233" s="11">
        <v>37</v>
      </c>
      <c r="I233" s="11">
        <v>2</v>
      </c>
      <c r="J233" s="11">
        <f t="shared" ref="J233:J238" si="35">SUM(B233:I233)</f>
        <v>217</v>
      </c>
    </row>
    <row r="234" spans="1:10" s="32" customFormat="1" x14ac:dyDescent="0.25">
      <c r="A234" s="19" t="s">
        <v>122</v>
      </c>
      <c r="B234" s="11">
        <v>0</v>
      </c>
      <c r="C234" s="11">
        <v>18</v>
      </c>
      <c r="D234" s="11">
        <v>0</v>
      </c>
      <c r="E234" s="11">
        <v>2</v>
      </c>
      <c r="F234" s="11">
        <v>0</v>
      </c>
      <c r="G234" s="11">
        <v>0</v>
      </c>
      <c r="H234" s="11">
        <v>4</v>
      </c>
      <c r="I234" s="11">
        <v>0</v>
      </c>
      <c r="J234" s="11">
        <f t="shared" si="35"/>
        <v>24</v>
      </c>
    </row>
    <row r="235" spans="1:10" s="32" customFormat="1" x14ac:dyDescent="0.25">
      <c r="A235" s="19" t="s">
        <v>28</v>
      </c>
      <c r="B235" s="11">
        <v>0</v>
      </c>
      <c r="C235" s="11">
        <v>1</v>
      </c>
      <c r="D235" s="11">
        <v>0</v>
      </c>
      <c r="E235" s="11">
        <v>1</v>
      </c>
      <c r="F235" s="11">
        <v>1</v>
      </c>
      <c r="G235" s="11">
        <v>0</v>
      </c>
      <c r="H235" s="11">
        <v>0</v>
      </c>
      <c r="I235" s="11">
        <v>0</v>
      </c>
      <c r="J235" s="11">
        <f t="shared" si="35"/>
        <v>3</v>
      </c>
    </row>
    <row r="236" spans="1:10" s="32" customFormat="1" x14ac:dyDescent="0.25">
      <c r="A236" s="19" t="s">
        <v>29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f t="shared" si="35"/>
        <v>0</v>
      </c>
    </row>
    <row r="237" spans="1:10" s="32" customFormat="1" x14ac:dyDescent="0.25">
      <c r="A237" s="19" t="s">
        <v>124</v>
      </c>
      <c r="B237" s="11">
        <v>0</v>
      </c>
      <c r="C237" s="11">
        <v>2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f t="shared" si="35"/>
        <v>2</v>
      </c>
    </row>
    <row r="238" spans="1:10" s="32" customFormat="1" x14ac:dyDescent="0.25">
      <c r="A238" s="21" t="s">
        <v>123</v>
      </c>
      <c r="B238" s="11">
        <v>37</v>
      </c>
      <c r="C238" s="11">
        <v>1122</v>
      </c>
      <c r="D238" s="11">
        <v>11</v>
      </c>
      <c r="E238" s="11">
        <v>395</v>
      </c>
      <c r="F238" s="11">
        <v>78</v>
      </c>
      <c r="G238" s="11">
        <v>19</v>
      </c>
      <c r="H238" s="11">
        <v>483</v>
      </c>
      <c r="I238" s="11">
        <v>90</v>
      </c>
      <c r="J238" s="11">
        <f t="shared" si="35"/>
        <v>2235</v>
      </c>
    </row>
    <row r="239" spans="1:10" s="32" customFormat="1" x14ac:dyDescent="0.25">
      <c r="A239" s="22" t="s">
        <v>0</v>
      </c>
      <c r="B239" s="12">
        <f>SUM(B233:B238)</f>
        <v>47</v>
      </c>
      <c r="C239" s="12">
        <f t="shared" ref="C239:J239" si="36">SUM(C233:C238)</f>
        <v>1256</v>
      </c>
      <c r="D239" s="12">
        <f t="shared" si="36"/>
        <v>11</v>
      </c>
      <c r="E239" s="12">
        <f t="shared" si="36"/>
        <v>444</v>
      </c>
      <c r="F239" s="12">
        <f t="shared" si="36"/>
        <v>87</v>
      </c>
      <c r="G239" s="12">
        <f t="shared" si="36"/>
        <v>20</v>
      </c>
      <c r="H239" s="12">
        <f t="shared" si="36"/>
        <v>524</v>
      </c>
      <c r="I239" s="12">
        <f t="shared" si="36"/>
        <v>92</v>
      </c>
      <c r="J239" s="12">
        <f t="shared" si="36"/>
        <v>2481</v>
      </c>
    </row>
    <row r="240" spans="1:10" s="32" customFormat="1" x14ac:dyDescent="0.25">
      <c r="A240" s="48" t="s">
        <v>128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s="32" customFormat="1" x14ac:dyDescent="0.25">
      <c r="A241" s="24">
        <v>0</v>
      </c>
      <c r="B241" s="11">
        <v>12</v>
      </c>
      <c r="C241" s="11">
        <v>416</v>
      </c>
      <c r="D241" s="11">
        <v>2</v>
      </c>
      <c r="E241" s="11">
        <v>129</v>
      </c>
      <c r="F241" s="11">
        <v>38</v>
      </c>
      <c r="G241" s="11">
        <v>9</v>
      </c>
      <c r="H241" s="11">
        <v>143</v>
      </c>
      <c r="I241" s="11">
        <v>22</v>
      </c>
      <c r="J241" s="11">
        <f t="shared" ref="J241:J246" si="37">SUM(B241:I241)</f>
        <v>771</v>
      </c>
    </row>
    <row r="242" spans="1:10" s="32" customFormat="1" x14ac:dyDescent="0.25">
      <c r="A242" s="19" t="s">
        <v>122</v>
      </c>
      <c r="B242" s="11">
        <v>33</v>
      </c>
      <c r="C242" s="11">
        <v>757</v>
      </c>
      <c r="D242" s="11">
        <v>7</v>
      </c>
      <c r="E242" s="11">
        <v>289</v>
      </c>
      <c r="F242" s="11">
        <v>46</v>
      </c>
      <c r="G242" s="11">
        <v>5</v>
      </c>
      <c r="H242" s="11">
        <v>341</v>
      </c>
      <c r="I242" s="11">
        <v>54</v>
      </c>
      <c r="J242" s="11">
        <f t="shared" si="37"/>
        <v>1532</v>
      </c>
    </row>
    <row r="243" spans="1:10" s="32" customFormat="1" x14ac:dyDescent="0.25">
      <c r="A243" s="19" t="s">
        <v>28</v>
      </c>
      <c r="B243" s="11">
        <v>2</v>
      </c>
      <c r="C243" s="11">
        <v>37</v>
      </c>
      <c r="D243" s="11">
        <v>2</v>
      </c>
      <c r="E243" s="11">
        <v>18</v>
      </c>
      <c r="F243" s="11">
        <v>1</v>
      </c>
      <c r="G243" s="11">
        <v>4</v>
      </c>
      <c r="H243" s="11">
        <v>22</v>
      </c>
      <c r="I243" s="11">
        <v>11</v>
      </c>
      <c r="J243" s="11">
        <f t="shared" si="37"/>
        <v>97</v>
      </c>
    </row>
    <row r="244" spans="1:10" s="32" customFormat="1" x14ac:dyDescent="0.25">
      <c r="A244" s="19" t="s">
        <v>29</v>
      </c>
      <c r="B244" s="11">
        <v>0</v>
      </c>
      <c r="C244" s="11">
        <v>12</v>
      </c>
      <c r="D244" s="11">
        <v>0</v>
      </c>
      <c r="E244" s="11">
        <v>3</v>
      </c>
      <c r="F244" s="11">
        <v>1</v>
      </c>
      <c r="G244" s="11">
        <v>2</v>
      </c>
      <c r="H244" s="11">
        <v>10</v>
      </c>
      <c r="I244" s="11">
        <v>4</v>
      </c>
      <c r="J244" s="11">
        <f t="shared" si="37"/>
        <v>32</v>
      </c>
    </row>
    <row r="245" spans="1:10" s="32" customFormat="1" x14ac:dyDescent="0.25">
      <c r="A245" s="19" t="s">
        <v>124</v>
      </c>
      <c r="B245" s="11">
        <v>0</v>
      </c>
      <c r="C245" s="11">
        <v>4</v>
      </c>
      <c r="D245" s="11">
        <v>0</v>
      </c>
      <c r="E245" s="11">
        <v>0</v>
      </c>
      <c r="F245" s="11">
        <v>1</v>
      </c>
      <c r="G245" s="11">
        <v>0</v>
      </c>
      <c r="H245" s="11">
        <v>2</v>
      </c>
      <c r="I245" s="11">
        <v>0</v>
      </c>
      <c r="J245" s="11">
        <f t="shared" si="37"/>
        <v>7</v>
      </c>
    </row>
    <row r="246" spans="1:10" s="32" customFormat="1" x14ac:dyDescent="0.25">
      <c r="A246" s="21" t="s">
        <v>123</v>
      </c>
      <c r="B246" s="11">
        <v>0</v>
      </c>
      <c r="C246" s="11">
        <v>30</v>
      </c>
      <c r="D246" s="11">
        <v>0</v>
      </c>
      <c r="E246" s="11">
        <v>5</v>
      </c>
      <c r="F246" s="11">
        <v>0</v>
      </c>
      <c r="G246" s="11">
        <v>0</v>
      </c>
      <c r="H246" s="11">
        <v>6</v>
      </c>
      <c r="I246" s="11">
        <v>1</v>
      </c>
      <c r="J246" s="11">
        <f t="shared" si="37"/>
        <v>42</v>
      </c>
    </row>
    <row r="247" spans="1:10" s="32" customFormat="1" x14ac:dyDescent="0.25">
      <c r="A247" s="22" t="s">
        <v>0</v>
      </c>
      <c r="B247" s="12">
        <f>SUM(B241:B246)</f>
        <v>47</v>
      </c>
      <c r="C247" s="12">
        <f t="shared" ref="C247:J247" si="38">SUM(C241:C246)</f>
        <v>1256</v>
      </c>
      <c r="D247" s="12">
        <f t="shared" si="38"/>
        <v>11</v>
      </c>
      <c r="E247" s="12">
        <f t="shared" si="38"/>
        <v>444</v>
      </c>
      <c r="F247" s="12">
        <f t="shared" si="38"/>
        <v>87</v>
      </c>
      <c r="G247" s="12">
        <f t="shared" si="38"/>
        <v>20</v>
      </c>
      <c r="H247" s="12">
        <f t="shared" si="38"/>
        <v>524</v>
      </c>
      <c r="I247" s="12">
        <f t="shared" si="38"/>
        <v>92</v>
      </c>
      <c r="J247" s="12">
        <f t="shared" si="38"/>
        <v>2481</v>
      </c>
    </row>
    <row r="248" spans="1:10" s="32" customFormat="1" x14ac:dyDescent="0.25">
      <c r="A248" s="48" t="s">
        <v>129</v>
      </c>
      <c r="B248" s="48"/>
      <c r="C248" s="48"/>
      <c r="D248" s="48"/>
      <c r="E248" s="48"/>
      <c r="F248" s="48"/>
      <c r="G248" s="48"/>
      <c r="H248" s="48"/>
      <c r="I248" s="48"/>
      <c r="J248" s="48"/>
    </row>
    <row r="249" spans="1:10" s="32" customFormat="1" x14ac:dyDescent="0.25">
      <c r="A249" s="24">
        <v>0</v>
      </c>
      <c r="B249" s="11">
        <v>10</v>
      </c>
      <c r="C249" s="11">
        <v>114</v>
      </c>
      <c r="D249" s="11">
        <v>0</v>
      </c>
      <c r="E249" s="11">
        <v>44</v>
      </c>
      <c r="F249" s="11">
        <v>9</v>
      </c>
      <c r="G249" s="11">
        <v>1</v>
      </c>
      <c r="H249" s="11">
        <v>35</v>
      </c>
      <c r="I249" s="11">
        <v>2</v>
      </c>
      <c r="J249" s="11">
        <f t="shared" ref="J249:J254" si="39">SUM(B249:I249)</f>
        <v>215</v>
      </c>
    </row>
    <row r="250" spans="1:10" s="32" customFormat="1" x14ac:dyDescent="0.25">
      <c r="A250" s="19" t="s">
        <v>122</v>
      </c>
      <c r="B250" s="11">
        <v>0</v>
      </c>
      <c r="C250" s="11">
        <v>1</v>
      </c>
      <c r="D250" s="11">
        <v>0</v>
      </c>
      <c r="E250" s="11">
        <v>3</v>
      </c>
      <c r="F250" s="11">
        <v>0</v>
      </c>
      <c r="G250" s="11">
        <v>0</v>
      </c>
      <c r="H250" s="11">
        <v>1</v>
      </c>
      <c r="I250" s="11">
        <v>0</v>
      </c>
      <c r="J250" s="11">
        <f t="shared" si="39"/>
        <v>5</v>
      </c>
    </row>
    <row r="251" spans="1:10" s="32" customFormat="1" x14ac:dyDescent="0.25">
      <c r="A251" s="19" t="s">
        <v>28</v>
      </c>
      <c r="B251" s="11">
        <v>0</v>
      </c>
      <c r="C251" s="11">
        <v>4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f t="shared" si="39"/>
        <v>4</v>
      </c>
    </row>
    <row r="252" spans="1:10" s="32" customFormat="1" x14ac:dyDescent="0.25">
      <c r="A252" s="19" t="s">
        <v>29</v>
      </c>
      <c r="B252" s="11">
        <v>0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f t="shared" si="39"/>
        <v>0</v>
      </c>
    </row>
    <row r="253" spans="1:10" s="32" customFormat="1" x14ac:dyDescent="0.25">
      <c r="A253" s="19" t="s">
        <v>124</v>
      </c>
      <c r="B253" s="11">
        <v>0</v>
      </c>
      <c r="C253" s="11">
        <v>2</v>
      </c>
      <c r="D253" s="11">
        <v>0</v>
      </c>
      <c r="E253" s="11">
        <v>1</v>
      </c>
      <c r="F253" s="11">
        <v>0</v>
      </c>
      <c r="G253" s="11">
        <v>0</v>
      </c>
      <c r="H253" s="11">
        <v>0</v>
      </c>
      <c r="I253" s="11">
        <v>0</v>
      </c>
      <c r="J253" s="11">
        <f t="shared" si="39"/>
        <v>3</v>
      </c>
    </row>
    <row r="254" spans="1:10" s="32" customFormat="1" x14ac:dyDescent="0.25">
      <c r="A254" s="21" t="s">
        <v>123</v>
      </c>
      <c r="B254" s="11">
        <v>37</v>
      </c>
      <c r="C254" s="11">
        <v>1135</v>
      </c>
      <c r="D254" s="11">
        <v>11</v>
      </c>
      <c r="E254" s="11">
        <v>396</v>
      </c>
      <c r="F254" s="11">
        <v>78</v>
      </c>
      <c r="G254" s="11">
        <v>19</v>
      </c>
      <c r="H254" s="11">
        <v>488</v>
      </c>
      <c r="I254" s="11">
        <v>90</v>
      </c>
      <c r="J254" s="11">
        <f t="shared" si="39"/>
        <v>2254</v>
      </c>
    </row>
    <row r="255" spans="1:10" s="32" customFormat="1" x14ac:dyDescent="0.25">
      <c r="A255" s="22" t="s">
        <v>0</v>
      </c>
      <c r="B255" s="12">
        <f>SUM(B249:B254)</f>
        <v>47</v>
      </c>
      <c r="C255" s="12">
        <f t="shared" ref="C255:J255" si="40">SUM(C249:C254)</f>
        <v>1256</v>
      </c>
      <c r="D255" s="12">
        <f t="shared" si="40"/>
        <v>11</v>
      </c>
      <c r="E255" s="12">
        <f t="shared" si="40"/>
        <v>444</v>
      </c>
      <c r="F255" s="12">
        <f t="shared" si="40"/>
        <v>87</v>
      </c>
      <c r="G255" s="12">
        <f t="shared" si="40"/>
        <v>20</v>
      </c>
      <c r="H255" s="12">
        <f t="shared" si="40"/>
        <v>524</v>
      </c>
      <c r="I255" s="12">
        <f t="shared" si="40"/>
        <v>92</v>
      </c>
      <c r="J255" s="12">
        <f t="shared" si="40"/>
        <v>2481</v>
      </c>
    </row>
    <row r="256" spans="1:10" s="42" customFormat="1" x14ac:dyDescent="0.25">
      <c r="A256" s="20" t="s">
        <v>198</v>
      </c>
      <c r="B256" s="41"/>
      <c r="C256" s="41"/>
      <c r="D256" s="41"/>
      <c r="E256" s="41"/>
      <c r="F256" s="41"/>
      <c r="G256" s="41"/>
      <c r="H256" s="41"/>
      <c r="I256" s="41"/>
      <c r="J256" s="41"/>
    </row>
    <row r="257" spans="1:10" s="32" customFormat="1" x14ac:dyDescent="0.25">
      <c r="A257" s="38"/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1:10" s="32" customFormat="1" x14ac:dyDescent="0.25">
      <c r="A258" s="38"/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1:10" x14ac:dyDescent="0.25">
      <c r="A259" s="7" t="s">
        <v>132</v>
      </c>
    </row>
  </sheetData>
  <mergeCells count="42">
    <mergeCell ref="A71:J71"/>
    <mergeCell ref="A84:J84"/>
    <mergeCell ref="A102:J102"/>
    <mergeCell ref="A91:J91"/>
    <mergeCell ref="A1:J1"/>
    <mergeCell ref="A2:J2"/>
    <mergeCell ref="A3:J3"/>
    <mergeCell ref="A32:J32"/>
    <mergeCell ref="A31:J31"/>
    <mergeCell ref="A4:J4"/>
    <mergeCell ref="A232:J232"/>
    <mergeCell ref="A240:J240"/>
    <mergeCell ref="A248:J248"/>
    <mergeCell ref="A128:J128"/>
    <mergeCell ref="A174:J174"/>
    <mergeCell ref="A185:J185"/>
    <mergeCell ref="A194:J194"/>
    <mergeCell ref="A222:J222"/>
    <mergeCell ref="A140:J140"/>
    <mergeCell ref="A152:J152"/>
    <mergeCell ref="A164:J164"/>
    <mergeCell ref="A196:J196"/>
    <mergeCell ref="A203:J203"/>
    <mergeCell ref="A213:J213"/>
    <mergeCell ref="A211:J211"/>
    <mergeCell ref="A173:J173"/>
    <mergeCell ref="A193:J193"/>
    <mergeCell ref="A184:J184"/>
    <mergeCell ref="A221:J221"/>
    <mergeCell ref="A224:J224"/>
    <mergeCell ref="A14:J14"/>
    <mergeCell ref="A70:J70"/>
    <mergeCell ref="A104:J104"/>
    <mergeCell ref="A116:J116"/>
    <mergeCell ref="A101:J101"/>
    <mergeCell ref="A172:J172"/>
    <mergeCell ref="A73:J73"/>
    <mergeCell ref="A35:J35"/>
    <mergeCell ref="A45:J45"/>
    <mergeCell ref="A50:J50"/>
    <mergeCell ref="A58:J58"/>
    <mergeCell ref="A63:J63"/>
  </mergeCells>
  <hyperlinks>
    <hyperlink ref="A259" r:id="rId1"/>
  </hyperlinks>
  <pageMargins left="0.70866141732283472" right="0.70866141732283472" top="0.74803149606299213" bottom="0.74803149606299213" header="0.31496062992125984" footer="0.31496062992125984"/>
  <pageSetup paperSize="9" scale="66" fitToHeight="10" orientation="portrait" r:id="rId2"/>
  <rowBreaks count="5" manualBreakCount="5">
    <brk id="31" max="10" man="1"/>
    <brk id="70" max="10" man="1"/>
    <brk id="101" max="10" man="1"/>
    <brk id="173" max="10" man="1"/>
    <brk id="221" max="10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topLeftCell="A225" workbookViewId="0">
      <selection activeCell="K249" sqref="K249"/>
    </sheetView>
  </sheetViews>
  <sheetFormatPr defaultRowHeight="15" x14ac:dyDescent="0.25"/>
  <cols>
    <col min="1" max="1" width="33.7109375" customWidth="1"/>
    <col min="2" max="10" width="10.7109375" customWidth="1"/>
  </cols>
  <sheetData>
    <row r="1" spans="1:10" ht="7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ht="15" customHeight="1" x14ac:dyDescent="0.25">
      <c r="A2" s="57" t="s">
        <v>138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30" customFormat="1" ht="24.95" customHeight="1" x14ac:dyDescent="0.25">
      <c r="A3" s="61" t="str">
        <f>Contents!A3</f>
        <v>Released: October 2014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30" customHeight="1" x14ac:dyDescent="0.25">
      <c r="A4" s="59" t="s">
        <v>200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34.5" x14ac:dyDescent="0.25">
      <c r="A5" s="15" t="s">
        <v>49</v>
      </c>
      <c r="B5" s="9" t="s">
        <v>41</v>
      </c>
      <c r="C5" s="9" t="s">
        <v>42</v>
      </c>
      <c r="D5" s="9" t="s">
        <v>43</v>
      </c>
      <c r="E5" s="9" t="s">
        <v>44</v>
      </c>
      <c r="F5" s="9" t="s">
        <v>45</v>
      </c>
      <c r="G5" s="9" t="s">
        <v>46</v>
      </c>
      <c r="H5" s="9" t="s">
        <v>47</v>
      </c>
      <c r="I5" s="9" t="s">
        <v>48</v>
      </c>
      <c r="J5" s="10" t="s">
        <v>86</v>
      </c>
    </row>
    <row r="6" spans="1:10" x14ac:dyDescent="0.25">
      <c r="A6" s="19" t="s">
        <v>2</v>
      </c>
      <c r="B6" s="11">
        <v>36</v>
      </c>
      <c r="C6" s="11">
        <v>617</v>
      </c>
      <c r="D6" s="11">
        <v>4</v>
      </c>
      <c r="E6" s="11">
        <v>249</v>
      </c>
      <c r="F6" s="11">
        <v>51</v>
      </c>
      <c r="G6" s="11">
        <v>21</v>
      </c>
      <c r="H6" s="11">
        <v>373</v>
      </c>
      <c r="I6" s="11">
        <v>104</v>
      </c>
      <c r="J6" s="11">
        <f>SUM(B6:I6)</f>
        <v>1455</v>
      </c>
    </row>
    <row r="7" spans="1:10" x14ac:dyDescent="0.25">
      <c r="A7" s="19" t="s">
        <v>3</v>
      </c>
      <c r="B7" s="11">
        <v>11</v>
      </c>
      <c r="C7" s="11">
        <v>91</v>
      </c>
      <c r="D7" s="11">
        <v>0</v>
      </c>
      <c r="E7" s="11">
        <v>66</v>
      </c>
      <c r="F7" s="11">
        <v>12</v>
      </c>
      <c r="G7" s="11">
        <v>5</v>
      </c>
      <c r="H7" s="11">
        <v>85</v>
      </c>
      <c r="I7" s="11">
        <v>33</v>
      </c>
      <c r="J7" s="11">
        <f>SUM(B7:I7)</f>
        <v>303</v>
      </c>
    </row>
    <row r="8" spans="1:10" x14ac:dyDescent="0.25">
      <c r="A8" s="19" t="s">
        <v>4</v>
      </c>
      <c r="B8" s="11">
        <v>4</v>
      </c>
      <c r="C8" s="11">
        <v>29</v>
      </c>
      <c r="D8" s="11">
        <v>0</v>
      </c>
      <c r="E8" s="11">
        <v>20</v>
      </c>
      <c r="F8" s="11">
        <v>4</v>
      </c>
      <c r="G8" s="11">
        <v>2</v>
      </c>
      <c r="H8" s="11">
        <v>28</v>
      </c>
      <c r="I8" s="11">
        <v>13</v>
      </c>
      <c r="J8" s="11">
        <f>SUM(B8:I8)</f>
        <v>100</v>
      </c>
    </row>
    <row r="9" spans="1:10" x14ac:dyDescent="0.25">
      <c r="A9" s="19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f>SUM(B9:I9)</f>
        <v>0</v>
      </c>
    </row>
    <row r="10" spans="1:10" x14ac:dyDescent="0.25">
      <c r="A10" s="21" t="s">
        <v>1</v>
      </c>
      <c r="B10" s="11">
        <v>13</v>
      </c>
      <c r="C10" s="11">
        <v>145</v>
      </c>
      <c r="D10" s="11">
        <v>2</v>
      </c>
      <c r="E10" s="11">
        <v>64</v>
      </c>
      <c r="F10" s="11">
        <v>7</v>
      </c>
      <c r="G10" s="11">
        <v>0</v>
      </c>
      <c r="H10" s="11">
        <v>55</v>
      </c>
      <c r="I10" s="11">
        <v>9</v>
      </c>
      <c r="J10" s="11">
        <f>SUM(B10:I10)</f>
        <v>295</v>
      </c>
    </row>
    <row r="11" spans="1:10" x14ac:dyDescent="0.25">
      <c r="A11" s="22" t="s">
        <v>0</v>
      </c>
      <c r="B11" s="12">
        <f>SUM(B6:B10)</f>
        <v>64</v>
      </c>
      <c r="C11" s="12">
        <f t="shared" ref="C11:J11" si="0">SUM(C6:C10)</f>
        <v>882</v>
      </c>
      <c r="D11" s="12">
        <f t="shared" si="0"/>
        <v>6</v>
      </c>
      <c r="E11" s="12">
        <f t="shared" si="0"/>
        <v>399</v>
      </c>
      <c r="F11" s="12">
        <f t="shared" si="0"/>
        <v>74</v>
      </c>
      <c r="G11" s="12">
        <f t="shared" si="0"/>
        <v>28</v>
      </c>
      <c r="H11" s="12">
        <f t="shared" si="0"/>
        <v>541</v>
      </c>
      <c r="I11" s="12">
        <f t="shared" si="0"/>
        <v>159</v>
      </c>
      <c r="J11" s="12">
        <f t="shared" si="0"/>
        <v>2153</v>
      </c>
    </row>
    <row r="12" spans="1:10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30" customHeight="1" x14ac:dyDescent="0.25">
      <c r="A13" s="49" t="s">
        <v>207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34.5" x14ac:dyDescent="0.25">
      <c r="A14" s="15" t="s">
        <v>53</v>
      </c>
      <c r="B14" s="9" t="s">
        <v>41</v>
      </c>
      <c r="C14" s="9" t="s">
        <v>42</v>
      </c>
      <c r="D14" s="9" t="s">
        <v>43</v>
      </c>
      <c r="E14" s="9" t="s">
        <v>44</v>
      </c>
      <c r="F14" s="9" t="s">
        <v>45</v>
      </c>
      <c r="G14" s="9" t="s">
        <v>46</v>
      </c>
      <c r="H14" s="9" t="s">
        <v>47</v>
      </c>
      <c r="I14" s="9" t="s">
        <v>48</v>
      </c>
      <c r="J14" s="10" t="s">
        <v>87</v>
      </c>
    </row>
    <row r="15" spans="1:10" x14ac:dyDescent="0.25">
      <c r="A15" s="19" t="s">
        <v>6</v>
      </c>
      <c r="B15" s="11">
        <v>16</v>
      </c>
      <c r="C15" s="11">
        <v>155</v>
      </c>
      <c r="D15" s="11">
        <v>1</v>
      </c>
      <c r="E15" s="11">
        <v>73</v>
      </c>
      <c r="F15" s="11">
        <v>20</v>
      </c>
      <c r="G15" s="11">
        <v>8</v>
      </c>
      <c r="H15" s="11">
        <v>118</v>
      </c>
      <c r="I15" s="11">
        <v>44</v>
      </c>
      <c r="J15" s="11">
        <f t="shared" ref="J15:J27" si="1">SUM(B15:I15)</f>
        <v>435</v>
      </c>
    </row>
    <row r="16" spans="1:10" x14ac:dyDescent="0.25">
      <c r="A16" s="19" t="s">
        <v>7</v>
      </c>
      <c r="B16" s="11">
        <v>21</v>
      </c>
      <c r="C16" s="11">
        <v>322</v>
      </c>
      <c r="D16" s="11">
        <v>3</v>
      </c>
      <c r="E16" s="11">
        <v>85</v>
      </c>
      <c r="F16" s="11">
        <v>21</v>
      </c>
      <c r="G16" s="11">
        <v>5</v>
      </c>
      <c r="H16" s="11">
        <v>154</v>
      </c>
      <c r="I16" s="11">
        <v>49</v>
      </c>
      <c r="J16" s="11">
        <f t="shared" si="1"/>
        <v>660</v>
      </c>
    </row>
    <row r="17" spans="1:10" x14ac:dyDescent="0.25">
      <c r="A17" s="19" t="s">
        <v>143</v>
      </c>
      <c r="B17" s="11">
        <v>10</v>
      </c>
      <c r="C17" s="11">
        <v>118</v>
      </c>
      <c r="D17" s="11">
        <v>0</v>
      </c>
      <c r="E17" s="11">
        <v>60</v>
      </c>
      <c r="F17" s="11">
        <v>11</v>
      </c>
      <c r="G17" s="11">
        <v>6</v>
      </c>
      <c r="H17" s="11">
        <v>99</v>
      </c>
      <c r="I17" s="11">
        <v>32</v>
      </c>
      <c r="J17" s="11">
        <f t="shared" si="1"/>
        <v>336</v>
      </c>
    </row>
    <row r="18" spans="1:10" x14ac:dyDescent="0.25">
      <c r="A18" s="19" t="s">
        <v>144</v>
      </c>
      <c r="B18" s="11">
        <v>22</v>
      </c>
      <c r="C18" s="11">
        <v>347</v>
      </c>
      <c r="D18" s="11">
        <v>2</v>
      </c>
      <c r="E18" s="11">
        <v>186</v>
      </c>
      <c r="F18" s="11">
        <v>30</v>
      </c>
      <c r="G18" s="11">
        <v>18</v>
      </c>
      <c r="H18" s="11">
        <v>203</v>
      </c>
      <c r="I18" s="11">
        <v>84</v>
      </c>
      <c r="J18" s="11">
        <f t="shared" si="1"/>
        <v>892</v>
      </c>
    </row>
    <row r="19" spans="1:10" x14ac:dyDescent="0.25">
      <c r="A19" s="19" t="s">
        <v>145</v>
      </c>
      <c r="B19" s="11">
        <v>30</v>
      </c>
      <c r="C19" s="11">
        <v>401</v>
      </c>
      <c r="D19" s="11">
        <v>3</v>
      </c>
      <c r="E19" s="11">
        <v>206</v>
      </c>
      <c r="F19" s="11">
        <v>27</v>
      </c>
      <c r="G19" s="11">
        <v>15</v>
      </c>
      <c r="H19" s="11">
        <v>231</v>
      </c>
      <c r="I19" s="11">
        <v>87</v>
      </c>
      <c r="J19" s="11">
        <f t="shared" si="1"/>
        <v>1000</v>
      </c>
    </row>
    <row r="20" spans="1:10" x14ac:dyDescent="0.25">
      <c r="A20" s="19" t="s">
        <v>11</v>
      </c>
      <c r="B20" s="11">
        <v>7</v>
      </c>
      <c r="C20" s="11">
        <v>194</v>
      </c>
      <c r="D20" s="11">
        <v>2</v>
      </c>
      <c r="E20" s="11">
        <v>159</v>
      </c>
      <c r="F20" s="11">
        <v>26</v>
      </c>
      <c r="G20" s="11">
        <v>5</v>
      </c>
      <c r="H20" s="11">
        <v>118</v>
      </c>
      <c r="I20" s="11">
        <v>47</v>
      </c>
      <c r="J20" s="11">
        <f t="shared" si="1"/>
        <v>558</v>
      </c>
    </row>
    <row r="21" spans="1:10" x14ac:dyDescent="0.25">
      <c r="A21" s="19" t="s">
        <v>12</v>
      </c>
      <c r="B21" s="11">
        <v>0</v>
      </c>
      <c r="C21" s="11">
        <v>5</v>
      </c>
      <c r="D21" s="11">
        <v>0</v>
      </c>
      <c r="E21" s="11">
        <v>8</v>
      </c>
      <c r="F21" s="11">
        <v>0</v>
      </c>
      <c r="G21" s="11">
        <v>0</v>
      </c>
      <c r="H21" s="11">
        <v>4</v>
      </c>
      <c r="I21" s="11">
        <v>0</v>
      </c>
      <c r="J21" s="11">
        <f t="shared" si="1"/>
        <v>17</v>
      </c>
    </row>
    <row r="22" spans="1:10" x14ac:dyDescent="0.25">
      <c r="A22" s="19" t="s">
        <v>13</v>
      </c>
      <c r="B22" s="11">
        <v>1</v>
      </c>
      <c r="C22" s="11">
        <v>7</v>
      </c>
      <c r="D22" s="11">
        <v>0</v>
      </c>
      <c r="E22" s="11">
        <v>3</v>
      </c>
      <c r="F22" s="11">
        <v>0</v>
      </c>
      <c r="G22" s="11">
        <v>0</v>
      </c>
      <c r="H22" s="11">
        <v>17</v>
      </c>
      <c r="I22" s="11">
        <v>2</v>
      </c>
      <c r="J22" s="11">
        <f t="shared" si="1"/>
        <v>30</v>
      </c>
    </row>
    <row r="23" spans="1:10" x14ac:dyDescent="0.25">
      <c r="A23" s="19" t="s">
        <v>14</v>
      </c>
      <c r="B23" s="11">
        <v>0</v>
      </c>
      <c r="C23" s="11">
        <v>4</v>
      </c>
      <c r="D23" s="11">
        <v>0</v>
      </c>
      <c r="E23" s="11">
        <v>26</v>
      </c>
      <c r="F23" s="11">
        <v>0</v>
      </c>
      <c r="G23" s="11">
        <v>0</v>
      </c>
      <c r="H23" s="11">
        <v>4</v>
      </c>
      <c r="I23" s="11">
        <v>1</v>
      </c>
      <c r="J23" s="11">
        <f t="shared" si="1"/>
        <v>35</v>
      </c>
    </row>
    <row r="24" spans="1:10" x14ac:dyDescent="0.25">
      <c r="A24" s="19" t="s">
        <v>15</v>
      </c>
      <c r="B24" s="11">
        <v>2</v>
      </c>
      <c r="C24" s="11">
        <v>9</v>
      </c>
      <c r="D24" s="11">
        <v>0</v>
      </c>
      <c r="E24" s="11">
        <v>12</v>
      </c>
      <c r="F24" s="11">
        <v>0</v>
      </c>
      <c r="G24" s="11">
        <v>1</v>
      </c>
      <c r="H24" s="11">
        <v>19</v>
      </c>
      <c r="I24" s="11">
        <v>9</v>
      </c>
      <c r="J24" s="11">
        <f t="shared" si="1"/>
        <v>52</v>
      </c>
    </row>
    <row r="25" spans="1:10" x14ac:dyDescent="0.25">
      <c r="A25" s="19" t="s">
        <v>16</v>
      </c>
      <c r="B25" s="11">
        <v>24</v>
      </c>
      <c r="C25" s="11">
        <v>254</v>
      </c>
      <c r="D25" s="11">
        <v>1</v>
      </c>
      <c r="E25" s="11">
        <v>117</v>
      </c>
      <c r="F25" s="11">
        <v>26</v>
      </c>
      <c r="G25" s="11">
        <v>15</v>
      </c>
      <c r="H25" s="11">
        <v>184</v>
      </c>
      <c r="I25" s="11">
        <v>77</v>
      </c>
      <c r="J25" s="11">
        <f t="shared" si="1"/>
        <v>698</v>
      </c>
    </row>
    <row r="26" spans="1:10" x14ac:dyDescent="0.25">
      <c r="A26" s="19" t="s">
        <v>17</v>
      </c>
      <c r="B26" s="11">
        <v>0</v>
      </c>
      <c r="C26" s="11">
        <v>3</v>
      </c>
      <c r="D26" s="11">
        <v>0</v>
      </c>
      <c r="E26" s="11">
        <v>28</v>
      </c>
      <c r="F26" s="11">
        <v>1</v>
      </c>
      <c r="G26" s="11">
        <v>1</v>
      </c>
      <c r="H26" s="11">
        <v>14</v>
      </c>
      <c r="I26" s="11">
        <v>3</v>
      </c>
      <c r="J26" s="11">
        <f t="shared" si="1"/>
        <v>50</v>
      </c>
    </row>
    <row r="27" spans="1:10" x14ac:dyDescent="0.25">
      <c r="A27" s="21" t="s">
        <v>18</v>
      </c>
      <c r="B27" s="11">
        <v>19</v>
      </c>
      <c r="C27" s="11">
        <v>277</v>
      </c>
      <c r="D27" s="11">
        <v>3</v>
      </c>
      <c r="E27" s="11">
        <v>84</v>
      </c>
      <c r="F27" s="11">
        <v>16</v>
      </c>
      <c r="G27" s="11">
        <v>8</v>
      </c>
      <c r="H27" s="11">
        <v>160</v>
      </c>
      <c r="I27" s="11">
        <v>44</v>
      </c>
      <c r="J27" s="11">
        <f t="shared" si="1"/>
        <v>611</v>
      </c>
    </row>
    <row r="28" spans="1:10" x14ac:dyDescent="0.25">
      <c r="A28" s="22" t="s">
        <v>0</v>
      </c>
      <c r="B28" s="12">
        <f>SUM(B15:B27)</f>
        <v>152</v>
      </c>
      <c r="C28" s="12">
        <f t="shared" ref="C28:J28" si="2">SUM(C15:C27)</f>
        <v>2096</v>
      </c>
      <c r="D28" s="12">
        <f t="shared" si="2"/>
        <v>15</v>
      </c>
      <c r="E28" s="12">
        <f t="shared" si="2"/>
        <v>1047</v>
      </c>
      <c r="F28" s="12">
        <f t="shared" si="2"/>
        <v>178</v>
      </c>
      <c r="G28" s="12">
        <f t="shared" si="2"/>
        <v>82</v>
      </c>
      <c r="H28" s="12">
        <f t="shared" si="2"/>
        <v>1325</v>
      </c>
      <c r="I28" s="12">
        <f t="shared" si="2"/>
        <v>479</v>
      </c>
      <c r="J28" s="12">
        <f t="shared" si="2"/>
        <v>5374</v>
      </c>
    </row>
    <row r="29" spans="1:10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</row>
    <row r="30" spans="1:10" ht="15" customHeight="1" x14ac:dyDescent="0.25">
      <c r="A30" s="49" t="s">
        <v>212</v>
      </c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34.5" x14ac:dyDescent="0.25">
      <c r="A31" s="15"/>
      <c r="B31" s="9" t="s">
        <v>41</v>
      </c>
      <c r="C31" s="9" t="s">
        <v>42</v>
      </c>
      <c r="D31" s="9" t="s">
        <v>43</v>
      </c>
      <c r="E31" s="9" t="s">
        <v>44</v>
      </c>
      <c r="F31" s="9" t="s">
        <v>45</v>
      </c>
      <c r="G31" s="9" t="s">
        <v>46</v>
      </c>
      <c r="H31" s="9" t="s">
        <v>47</v>
      </c>
      <c r="I31" s="9" t="s">
        <v>48</v>
      </c>
      <c r="J31" s="10" t="s">
        <v>0</v>
      </c>
    </row>
    <row r="32" spans="1:10" ht="36.75" customHeight="1" x14ac:dyDescent="0.25">
      <c r="A32" s="17" t="s">
        <v>93</v>
      </c>
      <c r="B32" s="27">
        <v>20</v>
      </c>
      <c r="C32" s="27">
        <v>129</v>
      </c>
      <c r="D32" s="27">
        <v>0</v>
      </c>
      <c r="E32" s="27">
        <v>43</v>
      </c>
      <c r="F32" s="27">
        <v>11</v>
      </c>
      <c r="G32" s="27">
        <v>4</v>
      </c>
      <c r="H32" s="27">
        <v>90</v>
      </c>
      <c r="I32" s="27">
        <v>27</v>
      </c>
      <c r="J32" s="27">
        <f>SUM(B32:I32)</f>
        <v>324</v>
      </c>
    </row>
    <row r="33" spans="1:10" x14ac:dyDescent="0.25">
      <c r="A33" s="54" t="s">
        <v>88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34.5" customHeight="1" x14ac:dyDescent="0.25">
      <c r="A34" s="18" t="s">
        <v>70</v>
      </c>
      <c r="B34" s="11">
        <v>1</v>
      </c>
      <c r="C34" s="11">
        <v>15</v>
      </c>
      <c r="D34" s="11">
        <v>0</v>
      </c>
      <c r="E34" s="11">
        <v>6</v>
      </c>
      <c r="F34" s="11">
        <v>0</v>
      </c>
      <c r="G34" s="11">
        <v>3</v>
      </c>
      <c r="H34" s="11">
        <v>15</v>
      </c>
      <c r="I34" s="11">
        <v>2</v>
      </c>
      <c r="J34" s="11">
        <f>SUM(B34:I34)</f>
        <v>42</v>
      </c>
    </row>
    <row r="35" spans="1:10" ht="24.95" customHeight="1" x14ac:dyDescent="0.25">
      <c r="A35" s="15" t="s">
        <v>146</v>
      </c>
      <c r="B35" s="11">
        <v>0</v>
      </c>
      <c r="C35" s="11">
        <v>8</v>
      </c>
      <c r="D35" s="11">
        <v>0</v>
      </c>
      <c r="E35" s="11">
        <v>0</v>
      </c>
      <c r="F35" s="11">
        <v>1</v>
      </c>
      <c r="G35" s="11">
        <v>0</v>
      </c>
      <c r="H35" s="11">
        <v>1</v>
      </c>
      <c r="I35" s="11">
        <v>0</v>
      </c>
      <c r="J35" s="11">
        <f t="shared" ref="J35:J41" si="3">SUM(B35:I35)</f>
        <v>10</v>
      </c>
    </row>
    <row r="36" spans="1:10" ht="24.95" customHeight="1" x14ac:dyDescent="0.25">
      <c r="A36" s="15" t="s">
        <v>72</v>
      </c>
      <c r="B36" s="11">
        <v>0</v>
      </c>
      <c r="C36" s="11">
        <v>41</v>
      </c>
      <c r="D36" s="11">
        <v>0</v>
      </c>
      <c r="E36" s="11">
        <v>19</v>
      </c>
      <c r="F36" s="11">
        <v>0</v>
      </c>
      <c r="G36" s="11">
        <v>2</v>
      </c>
      <c r="H36" s="11">
        <v>10</v>
      </c>
      <c r="I36" s="11">
        <v>6</v>
      </c>
      <c r="J36" s="11">
        <f t="shared" si="3"/>
        <v>78</v>
      </c>
    </row>
    <row r="37" spans="1:10" ht="24.95" customHeight="1" x14ac:dyDescent="0.25">
      <c r="A37" s="15" t="s">
        <v>73</v>
      </c>
      <c r="B37" s="11">
        <v>0</v>
      </c>
      <c r="C37" s="11">
        <v>2</v>
      </c>
      <c r="D37" s="11">
        <v>0</v>
      </c>
      <c r="E37" s="11">
        <v>0</v>
      </c>
      <c r="F37" s="11">
        <v>0</v>
      </c>
      <c r="G37" s="11">
        <v>1</v>
      </c>
      <c r="H37" s="11">
        <v>1</v>
      </c>
      <c r="I37" s="11">
        <v>0</v>
      </c>
      <c r="J37" s="11">
        <f t="shared" si="3"/>
        <v>4</v>
      </c>
    </row>
    <row r="38" spans="1:10" ht="15" customHeight="1" x14ac:dyDescent="0.25">
      <c r="A38" s="15" t="s">
        <v>74</v>
      </c>
      <c r="B38" s="11">
        <v>2</v>
      </c>
      <c r="C38" s="11">
        <v>32</v>
      </c>
      <c r="D38" s="11">
        <v>0</v>
      </c>
      <c r="E38" s="11">
        <v>19</v>
      </c>
      <c r="F38" s="11">
        <v>6</v>
      </c>
      <c r="G38" s="11">
        <v>1</v>
      </c>
      <c r="H38" s="11">
        <v>9</v>
      </c>
      <c r="I38" s="11">
        <v>6</v>
      </c>
      <c r="J38" s="11">
        <f t="shared" si="3"/>
        <v>75</v>
      </c>
    </row>
    <row r="39" spans="1:10" ht="23.25" customHeight="1" x14ac:dyDescent="0.25">
      <c r="A39" s="15" t="s">
        <v>75</v>
      </c>
      <c r="B39" s="11">
        <v>0</v>
      </c>
      <c r="C39" s="11">
        <v>6</v>
      </c>
      <c r="D39" s="11">
        <v>1</v>
      </c>
      <c r="E39" s="11">
        <v>4</v>
      </c>
      <c r="F39" s="11">
        <v>0</v>
      </c>
      <c r="G39" s="11">
        <v>0</v>
      </c>
      <c r="H39" s="11">
        <v>13</v>
      </c>
      <c r="I39" s="11">
        <v>1</v>
      </c>
      <c r="J39" s="11">
        <f t="shared" si="3"/>
        <v>25</v>
      </c>
    </row>
    <row r="40" spans="1:10" ht="24.95" customHeight="1" x14ac:dyDescent="0.25">
      <c r="A40" s="15" t="s">
        <v>76</v>
      </c>
      <c r="B40" s="11">
        <v>0</v>
      </c>
      <c r="C40" s="11">
        <v>1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f t="shared" si="3"/>
        <v>1</v>
      </c>
    </row>
    <row r="41" spans="1:10" ht="24.95" customHeight="1" x14ac:dyDescent="0.25">
      <c r="A41" s="17" t="s">
        <v>62</v>
      </c>
      <c r="B41" s="11">
        <v>0</v>
      </c>
      <c r="C41" s="11">
        <v>8</v>
      </c>
      <c r="D41" s="11">
        <v>0</v>
      </c>
      <c r="E41" s="11">
        <v>2</v>
      </c>
      <c r="F41" s="11">
        <v>0</v>
      </c>
      <c r="G41" s="11">
        <v>0</v>
      </c>
      <c r="H41" s="11">
        <v>2</v>
      </c>
      <c r="I41" s="11">
        <v>0</v>
      </c>
      <c r="J41" s="11">
        <f t="shared" si="3"/>
        <v>12</v>
      </c>
    </row>
    <row r="42" spans="1:10" s="13" customFormat="1" x14ac:dyDescent="0.25">
      <c r="A42" s="16" t="s">
        <v>63</v>
      </c>
      <c r="B42" s="12">
        <f>SUM(B34:B41)</f>
        <v>3</v>
      </c>
      <c r="C42" s="12">
        <f t="shared" ref="C42:J42" si="4">SUM(C34:C41)</f>
        <v>113</v>
      </c>
      <c r="D42" s="12">
        <f t="shared" si="4"/>
        <v>1</v>
      </c>
      <c r="E42" s="12">
        <f t="shared" si="4"/>
        <v>50</v>
      </c>
      <c r="F42" s="12">
        <f t="shared" si="4"/>
        <v>7</v>
      </c>
      <c r="G42" s="12">
        <f t="shared" si="4"/>
        <v>7</v>
      </c>
      <c r="H42" s="12">
        <f t="shared" si="4"/>
        <v>51</v>
      </c>
      <c r="I42" s="12">
        <f t="shared" si="4"/>
        <v>15</v>
      </c>
      <c r="J42" s="12">
        <f t="shared" si="4"/>
        <v>247</v>
      </c>
    </row>
    <row r="43" spans="1:10" x14ac:dyDescent="0.25">
      <c r="A43" s="54" t="s">
        <v>89</v>
      </c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23.25" customHeight="1" x14ac:dyDescent="0.25">
      <c r="A44" s="18" t="s">
        <v>77</v>
      </c>
      <c r="B44" s="11">
        <v>13</v>
      </c>
      <c r="C44" s="11">
        <v>139</v>
      </c>
      <c r="D44" s="11">
        <v>1</v>
      </c>
      <c r="E44" s="11">
        <v>24</v>
      </c>
      <c r="F44" s="32">
        <v>14</v>
      </c>
      <c r="G44" s="11">
        <v>0</v>
      </c>
      <c r="H44" s="11">
        <v>35</v>
      </c>
      <c r="I44" s="11">
        <v>7</v>
      </c>
      <c r="J44" s="11">
        <f>SUM(B44:I44)</f>
        <v>233</v>
      </c>
    </row>
    <row r="45" spans="1:10" ht="15" customHeight="1" x14ac:dyDescent="0.25">
      <c r="A45" s="15" t="s">
        <v>78</v>
      </c>
      <c r="B45" s="11">
        <v>7</v>
      </c>
      <c r="C45" s="11">
        <v>127</v>
      </c>
      <c r="D45" s="11">
        <v>2</v>
      </c>
      <c r="E45" s="11">
        <v>36</v>
      </c>
      <c r="F45" s="32">
        <v>6</v>
      </c>
      <c r="G45" s="11">
        <v>2</v>
      </c>
      <c r="H45" s="11">
        <v>39</v>
      </c>
      <c r="I45" s="11">
        <v>8</v>
      </c>
      <c r="J45" s="11">
        <f>SUM(B45:I45)</f>
        <v>227</v>
      </c>
    </row>
    <row r="46" spans="1:10" ht="24.95" customHeight="1" x14ac:dyDescent="0.25">
      <c r="A46" s="17" t="s">
        <v>79</v>
      </c>
      <c r="B46" s="11">
        <v>11</v>
      </c>
      <c r="C46" s="11">
        <v>121</v>
      </c>
      <c r="D46" s="11">
        <v>1</v>
      </c>
      <c r="E46" s="11">
        <v>35</v>
      </c>
      <c r="F46" s="32">
        <v>6</v>
      </c>
      <c r="G46" s="11">
        <v>1</v>
      </c>
      <c r="H46" s="11">
        <v>43</v>
      </c>
      <c r="I46" s="11">
        <v>7</v>
      </c>
      <c r="J46" s="11">
        <f>SUM(B46:I46)</f>
        <v>225</v>
      </c>
    </row>
    <row r="47" spans="1:10" s="13" customFormat="1" x14ac:dyDescent="0.25">
      <c r="A47" s="16" t="s">
        <v>63</v>
      </c>
      <c r="B47" s="12">
        <f>SUM(B44:B46)</f>
        <v>31</v>
      </c>
      <c r="C47" s="12">
        <f t="shared" ref="C47:J47" si="5">SUM(C44:C46)</f>
        <v>387</v>
      </c>
      <c r="D47" s="12">
        <f t="shared" si="5"/>
        <v>4</v>
      </c>
      <c r="E47" s="12">
        <f t="shared" si="5"/>
        <v>95</v>
      </c>
      <c r="F47" s="12">
        <f t="shared" si="5"/>
        <v>26</v>
      </c>
      <c r="G47" s="12">
        <f t="shared" si="5"/>
        <v>3</v>
      </c>
      <c r="H47" s="12">
        <f t="shared" si="5"/>
        <v>117</v>
      </c>
      <c r="I47" s="12">
        <f t="shared" si="5"/>
        <v>22</v>
      </c>
      <c r="J47" s="12">
        <f t="shared" si="5"/>
        <v>685</v>
      </c>
    </row>
    <row r="48" spans="1:10" x14ac:dyDescent="0.25">
      <c r="A48" s="54" t="s">
        <v>90</v>
      </c>
      <c r="B48" s="54"/>
      <c r="C48" s="54"/>
      <c r="D48" s="54"/>
      <c r="E48" s="54"/>
      <c r="F48" s="54"/>
      <c r="G48" s="54"/>
      <c r="H48" s="54"/>
      <c r="I48" s="54"/>
      <c r="J48" s="54"/>
    </row>
    <row r="49" spans="1:10" s="32" customFormat="1" ht="23.25" customHeight="1" x14ac:dyDescent="0.25">
      <c r="A49" s="18" t="s">
        <v>80</v>
      </c>
      <c r="B49" s="11">
        <v>22</v>
      </c>
      <c r="C49" s="11">
        <v>207</v>
      </c>
      <c r="D49" s="11">
        <v>2</v>
      </c>
      <c r="E49" s="11">
        <v>95</v>
      </c>
      <c r="F49" s="11">
        <v>13</v>
      </c>
      <c r="G49" s="11">
        <v>10</v>
      </c>
      <c r="H49" s="11">
        <v>93</v>
      </c>
      <c r="I49" s="11">
        <v>65</v>
      </c>
      <c r="J49" s="11">
        <f t="shared" ref="J49:J54" si="6">SUM(B49:I49)</f>
        <v>507</v>
      </c>
    </row>
    <row r="50" spans="1:10" s="32" customFormat="1" ht="24.95" customHeight="1" x14ac:dyDescent="0.25">
      <c r="A50" s="15" t="s">
        <v>81</v>
      </c>
      <c r="B50" s="11">
        <v>12</v>
      </c>
      <c r="C50" s="11">
        <v>94</v>
      </c>
      <c r="D50" s="11">
        <v>1</v>
      </c>
      <c r="E50" s="11">
        <v>51</v>
      </c>
      <c r="F50" s="11">
        <v>5</v>
      </c>
      <c r="G50" s="11">
        <v>5</v>
      </c>
      <c r="H50" s="11">
        <v>70</v>
      </c>
      <c r="I50" s="11">
        <v>42</v>
      </c>
      <c r="J50" s="11">
        <f t="shared" si="6"/>
        <v>280</v>
      </c>
    </row>
    <row r="51" spans="1:10" s="32" customFormat="1" ht="24.95" customHeight="1" x14ac:dyDescent="0.25">
      <c r="A51" s="15" t="s">
        <v>82</v>
      </c>
      <c r="B51" s="11">
        <v>9</v>
      </c>
      <c r="C51" s="11">
        <v>69</v>
      </c>
      <c r="D51" s="11">
        <v>0</v>
      </c>
      <c r="E51" s="11">
        <v>25</v>
      </c>
      <c r="F51" s="11">
        <v>4</v>
      </c>
      <c r="G51" s="11">
        <v>4</v>
      </c>
      <c r="H51" s="11">
        <v>55</v>
      </c>
      <c r="I51" s="11">
        <v>30</v>
      </c>
      <c r="J51" s="11">
        <f t="shared" si="6"/>
        <v>196</v>
      </c>
    </row>
    <row r="52" spans="1:10" s="32" customFormat="1" ht="24.95" customHeight="1" x14ac:dyDescent="0.25">
      <c r="A52" s="15" t="s">
        <v>83</v>
      </c>
      <c r="B52" s="11">
        <v>0</v>
      </c>
      <c r="C52" s="11">
        <v>29</v>
      </c>
      <c r="D52" s="11">
        <v>0</v>
      </c>
      <c r="E52" s="11">
        <v>11</v>
      </c>
      <c r="F52" s="11">
        <v>0</v>
      </c>
      <c r="G52" s="11">
        <v>4</v>
      </c>
      <c r="H52" s="11">
        <v>22</v>
      </c>
      <c r="I52" s="11">
        <v>7</v>
      </c>
      <c r="J52" s="11">
        <f t="shared" si="6"/>
        <v>73</v>
      </c>
    </row>
    <row r="53" spans="1:10" s="32" customFormat="1" ht="24.95" customHeight="1" x14ac:dyDescent="0.25">
      <c r="A53" s="15" t="s">
        <v>84</v>
      </c>
      <c r="B53" s="11">
        <v>28</v>
      </c>
      <c r="C53" s="11">
        <v>400</v>
      </c>
      <c r="D53" s="11">
        <v>1</v>
      </c>
      <c r="E53" s="11">
        <v>84</v>
      </c>
      <c r="F53" s="11">
        <v>15</v>
      </c>
      <c r="G53" s="11">
        <v>9</v>
      </c>
      <c r="H53" s="11">
        <v>204</v>
      </c>
      <c r="I53" s="11">
        <v>41</v>
      </c>
      <c r="J53" s="11">
        <f t="shared" si="6"/>
        <v>782</v>
      </c>
    </row>
    <row r="54" spans="1:10" s="32" customFormat="1" ht="15" customHeight="1" x14ac:dyDescent="0.25">
      <c r="A54" s="17" t="s">
        <v>85</v>
      </c>
      <c r="B54" s="11">
        <v>42</v>
      </c>
      <c r="C54" s="11">
        <v>543</v>
      </c>
      <c r="D54" s="11">
        <v>2</v>
      </c>
      <c r="E54" s="11">
        <v>188</v>
      </c>
      <c r="F54" s="11">
        <v>42</v>
      </c>
      <c r="G54" s="11">
        <v>16</v>
      </c>
      <c r="H54" s="11">
        <v>288</v>
      </c>
      <c r="I54" s="11">
        <v>99</v>
      </c>
      <c r="J54" s="11">
        <f t="shared" si="6"/>
        <v>1220</v>
      </c>
    </row>
    <row r="55" spans="1:10" s="33" customFormat="1" x14ac:dyDescent="0.25">
      <c r="A55" s="16" t="s">
        <v>63</v>
      </c>
      <c r="B55" s="12">
        <f>SUM(B49:B54)</f>
        <v>113</v>
      </c>
      <c r="C55" s="12">
        <f t="shared" ref="C55:J55" si="7">SUM(C49:C54)</f>
        <v>1342</v>
      </c>
      <c r="D55" s="12">
        <f t="shared" si="7"/>
        <v>6</v>
      </c>
      <c r="E55" s="12">
        <f t="shared" si="7"/>
        <v>454</v>
      </c>
      <c r="F55" s="12">
        <f t="shared" si="7"/>
        <v>79</v>
      </c>
      <c r="G55" s="12">
        <f t="shared" si="7"/>
        <v>48</v>
      </c>
      <c r="H55" s="12">
        <f t="shared" si="7"/>
        <v>732</v>
      </c>
      <c r="I55" s="12">
        <f t="shared" si="7"/>
        <v>284</v>
      </c>
      <c r="J55" s="12">
        <f t="shared" si="7"/>
        <v>3058</v>
      </c>
    </row>
    <row r="56" spans="1:10" s="32" customFormat="1" x14ac:dyDescent="0.25">
      <c r="A56" s="54" t="s">
        <v>91</v>
      </c>
      <c r="B56" s="54"/>
      <c r="C56" s="54"/>
      <c r="D56" s="54"/>
      <c r="E56" s="54"/>
      <c r="F56" s="54"/>
      <c r="G56" s="54"/>
      <c r="H56" s="54"/>
      <c r="I56" s="54"/>
      <c r="J56" s="54"/>
    </row>
    <row r="57" spans="1:10" s="32" customFormat="1" ht="23.25" customHeight="1" x14ac:dyDescent="0.25">
      <c r="A57" s="18" t="s">
        <v>94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1</v>
      </c>
      <c r="I57" s="11">
        <v>1</v>
      </c>
      <c r="J57" s="11">
        <f>SUM(B57:I57)</f>
        <v>2</v>
      </c>
    </row>
    <row r="58" spans="1:10" s="32" customFormat="1" ht="24.95" customHeight="1" x14ac:dyDescent="0.25">
      <c r="A58" s="15" t="s">
        <v>64</v>
      </c>
      <c r="B58" s="11">
        <v>3</v>
      </c>
      <c r="C58" s="11">
        <v>0</v>
      </c>
      <c r="D58" s="11">
        <v>0</v>
      </c>
      <c r="E58" s="11">
        <v>1</v>
      </c>
      <c r="F58" s="11">
        <v>0</v>
      </c>
      <c r="G58" s="11">
        <v>0</v>
      </c>
      <c r="H58" s="11">
        <v>3</v>
      </c>
      <c r="I58" s="11">
        <v>1</v>
      </c>
      <c r="J58" s="11">
        <f>SUM(B58:I58)</f>
        <v>8</v>
      </c>
    </row>
    <row r="59" spans="1:10" s="32" customFormat="1" ht="15" customHeight="1" x14ac:dyDescent="0.25">
      <c r="A59" s="17" t="s">
        <v>65</v>
      </c>
      <c r="B59" s="11">
        <v>0</v>
      </c>
      <c r="C59" s="11">
        <v>1</v>
      </c>
      <c r="D59" s="11">
        <v>0</v>
      </c>
      <c r="E59" s="11">
        <v>0</v>
      </c>
      <c r="F59" s="11">
        <v>0</v>
      </c>
      <c r="G59" s="11">
        <v>1</v>
      </c>
      <c r="H59" s="11">
        <v>1</v>
      </c>
      <c r="I59" s="11">
        <v>2</v>
      </c>
      <c r="J59" s="11">
        <f>SUM(B59:I59)</f>
        <v>5</v>
      </c>
    </row>
    <row r="60" spans="1:10" s="33" customFormat="1" x14ac:dyDescent="0.25">
      <c r="A60" s="16" t="s">
        <v>63</v>
      </c>
      <c r="B60" s="12">
        <f>SUM(B57:B59)</f>
        <v>3</v>
      </c>
      <c r="C60" s="12">
        <f t="shared" ref="C60:J60" si="8">SUM(C57:C59)</f>
        <v>1</v>
      </c>
      <c r="D60" s="12">
        <f t="shared" si="8"/>
        <v>0</v>
      </c>
      <c r="E60" s="12">
        <f t="shared" si="8"/>
        <v>1</v>
      </c>
      <c r="F60" s="12">
        <f t="shared" si="8"/>
        <v>0</v>
      </c>
      <c r="G60" s="12">
        <f t="shared" si="8"/>
        <v>1</v>
      </c>
      <c r="H60" s="12">
        <f t="shared" si="8"/>
        <v>5</v>
      </c>
      <c r="I60" s="12">
        <f t="shared" si="8"/>
        <v>4</v>
      </c>
      <c r="J60" s="12">
        <f t="shared" si="8"/>
        <v>15</v>
      </c>
    </row>
    <row r="61" spans="1:10" s="32" customFormat="1" x14ac:dyDescent="0.25">
      <c r="A61" s="54" t="s">
        <v>92</v>
      </c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34.5" customHeight="1" x14ac:dyDescent="0.25">
      <c r="A62" s="18" t="s">
        <v>66</v>
      </c>
      <c r="B62" s="11">
        <v>1</v>
      </c>
      <c r="C62" s="11">
        <v>3</v>
      </c>
      <c r="D62" s="11">
        <v>0</v>
      </c>
      <c r="E62" s="11">
        <v>1</v>
      </c>
      <c r="F62" s="11">
        <v>2</v>
      </c>
      <c r="G62" s="11">
        <v>0</v>
      </c>
      <c r="H62" s="11">
        <v>4</v>
      </c>
      <c r="I62" s="11">
        <v>1</v>
      </c>
      <c r="J62" s="11">
        <f>SUM(B62:I62)</f>
        <v>12</v>
      </c>
    </row>
    <row r="63" spans="1:10" ht="34.5" customHeight="1" x14ac:dyDescent="0.25">
      <c r="A63" s="17" t="s">
        <v>67</v>
      </c>
      <c r="B63" s="11">
        <v>1</v>
      </c>
      <c r="C63" s="11">
        <v>3</v>
      </c>
      <c r="D63" s="11">
        <v>0</v>
      </c>
      <c r="E63" s="11">
        <v>1</v>
      </c>
      <c r="F63" s="11">
        <v>1</v>
      </c>
      <c r="G63" s="11">
        <v>0</v>
      </c>
      <c r="H63" s="11">
        <v>4</v>
      </c>
      <c r="I63" s="11">
        <v>3</v>
      </c>
      <c r="J63" s="11">
        <f>SUM(B63:I63)</f>
        <v>13</v>
      </c>
    </row>
    <row r="64" spans="1:10" s="13" customFormat="1" x14ac:dyDescent="0.25">
      <c r="A64" s="16" t="s">
        <v>63</v>
      </c>
      <c r="B64" s="12">
        <f>SUM(B62:B63)</f>
        <v>2</v>
      </c>
      <c r="C64" s="12">
        <f t="shared" ref="C64:J64" si="9">SUM(C62:C63)</f>
        <v>6</v>
      </c>
      <c r="D64" s="12">
        <f t="shared" si="9"/>
        <v>0</v>
      </c>
      <c r="E64" s="12">
        <f t="shared" si="9"/>
        <v>2</v>
      </c>
      <c r="F64" s="12">
        <f t="shared" si="9"/>
        <v>3</v>
      </c>
      <c r="G64" s="12">
        <f t="shared" si="9"/>
        <v>0</v>
      </c>
      <c r="H64" s="12">
        <f t="shared" si="9"/>
        <v>8</v>
      </c>
      <c r="I64" s="12">
        <f t="shared" si="9"/>
        <v>4</v>
      </c>
      <c r="J64" s="12">
        <f t="shared" si="9"/>
        <v>25</v>
      </c>
    </row>
    <row r="65" spans="1:11" s="33" customFormat="1" ht="15" customHeight="1" x14ac:dyDescent="0.25">
      <c r="A65" s="16" t="s">
        <v>68</v>
      </c>
      <c r="B65" s="12">
        <f>B42+B47+B55+B60+B64</f>
        <v>152</v>
      </c>
      <c r="C65" s="12">
        <f t="shared" ref="C65:J65" si="10">C42+C47+C55+C60+C64</f>
        <v>1849</v>
      </c>
      <c r="D65" s="12">
        <f t="shared" si="10"/>
        <v>11</v>
      </c>
      <c r="E65" s="12">
        <f t="shared" si="10"/>
        <v>602</v>
      </c>
      <c r="F65" s="12">
        <f t="shared" si="10"/>
        <v>115</v>
      </c>
      <c r="G65" s="12">
        <f t="shared" si="10"/>
        <v>59</v>
      </c>
      <c r="H65" s="12">
        <f t="shared" si="10"/>
        <v>913</v>
      </c>
      <c r="I65" s="12">
        <f t="shared" si="10"/>
        <v>329</v>
      </c>
      <c r="J65" s="12">
        <f t="shared" si="10"/>
        <v>4030</v>
      </c>
    </row>
    <row r="66" spans="1:11" s="43" customFormat="1" x14ac:dyDescent="0.25">
      <c r="A66" s="34" t="s">
        <v>69</v>
      </c>
      <c r="B66" s="35">
        <v>4</v>
      </c>
      <c r="C66" s="35">
        <v>170</v>
      </c>
      <c r="D66" s="35">
        <v>2</v>
      </c>
      <c r="E66" s="35">
        <v>135</v>
      </c>
      <c r="F66" s="35">
        <v>17</v>
      </c>
      <c r="G66" s="35">
        <v>8</v>
      </c>
      <c r="H66" s="35">
        <v>142</v>
      </c>
      <c r="I66" s="35">
        <v>42</v>
      </c>
      <c r="J66" s="35">
        <f>SUM(B66:I66)</f>
        <v>520</v>
      </c>
    </row>
    <row r="67" spans="1:11" s="32" customFormat="1" ht="15" customHeight="1" x14ac:dyDescent="0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14"/>
    </row>
    <row r="68" spans="1:11" s="32" customFormat="1" ht="30" customHeight="1" x14ac:dyDescent="0.25">
      <c r="A68" s="55" t="s">
        <v>217</v>
      </c>
      <c r="B68" s="55"/>
      <c r="C68" s="55"/>
      <c r="D68" s="55"/>
      <c r="E68" s="55"/>
      <c r="F68" s="55"/>
      <c r="G68" s="55"/>
      <c r="H68" s="55"/>
      <c r="I68" s="55"/>
      <c r="J68" s="55"/>
    </row>
    <row r="69" spans="1:11" s="32" customFormat="1" ht="34.5" x14ac:dyDescent="0.25">
      <c r="A69" s="17"/>
      <c r="B69" s="9" t="s">
        <v>41</v>
      </c>
      <c r="C69" s="9" t="s">
        <v>42</v>
      </c>
      <c r="D69" s="9" t="s">
        <v>43</v>
      </c>
      <c r="E69" s="9" t="s">
        <v>44</v>
      </c>
      <c r="F69" s="9" t="s">
        <v>45</v>
      </c>
      <c r="G69" s="9" t="s">
        <v>46</v>
      </c>
      <c r="H69" s="9" t="s">
        <v>47</v>
      </c>
      <c r="I69" s="9" t="s">
        <v>48</v>
      </c>
      <c r="J69" s="10" t="s">
        <v>86</v>
      </c>
    </row>
    <row r="70" spans="1:11" s="32" customFormat="1" x14ac:dyDescent="0.25">
      <c r="A70" s="48" t="s">
        <v>50</v>
      </c>
      <c r="B70" s="48"/>
      <c r="C70" s="48"/>
      <c r="D70" s="48"/>
      <c r="E70" s="48"/>
      <c r="F70" s="48"/>
      <c r="G70" s="48"/>
      <c r="H70" s="48"/>
      <c r="I70" s="48"/>
      <c r="J70" s="48"/>
    </row>
    <row r="71" spans="1:11" s="32" customFormat="1" x14ac:dyDescent="0.25">
      <c r="A71" s="20" t="s">
        <v>22</v>
      </c>
      <c r="B71" s="11">
        <v>20</v>
      </c>
      <c r="C71" s="11">
        <v>421</v>
      </c>
      <c r="D71" s="11">
        <v>3</v>
      </c>
      <c r="E71" s="11">
        <v>154</v>
      </c>
      <c r="F71" s="11">
        <v>27</v>
      </c>
      <c r="G71" s="11">
        <v>5</v>
      </c>
      <c r="H71" s="11">
        <v>197</v>
      </c>
      <c r="I71" s="11">
        <v>33</v>
      </c>
      <c r="J71" s="11">
        <f t="shared" ref="J71:J79" si="11">SUM(B71:I71)</f>
        <v>860</v>
      </c>
    </row>
    <row r="72" spans="1:11" s="32" customFormat="1" x14ac:dyDescent="0.25">
      <c r="A72" s="19" t="s">
        <v>24</v>
      </c>
      <c r="B72" s="11">
        <v>11</v>
      </c>
      <c r="C72" s="11">
        <v>179</v>
      </c>
      <c r="D72" s="11">
        <v>2</v>
      </c>
      <c r="E72" s="11">
        <v>82</v>
      </c>
      <c r="F72" s="11">
        <v>24</v>
      </c>
      <c r="G72" s="11">
        <v>7</v>
      </c>
      <c r="H72" s="11">
        <v>105</v>
      </c>
      <c r="I72" s="11">
        <v>31</v>
      </c>
      <c r="J72" s="11">
        <f t="shared" si="11"/>
        <v>441</v>
      </c>
    </row>
    <row r="73" spans="1:11" s="32" customFormat="1" x14ac:dyDescent="0.25">
      <c r="A73" s="19" t="s">
        <v>25</v>
      </c>
      <c r="B73" s="11">
        <v>7</v>
      </c>
      <c r="C73" s="11">
        <v>71</v>
      </c>
      <c r="D73" s="11">
        <v>0</v>
      </c>
      <c r="E73" s="11">
        <v>40</v>
      </c>
      <c r="F73" s="11">
        <v>1</v>
      </c>
      <c r="G73" s="11">
        <v>2</v>
      </c>
      <c r="H73" s="11">
        <v>58</v>
      </c>
      <c r="I73" s="11">
        <v>14</v>
      </c>
      <c r="J73" s="11">
        <f t="shared" si="11"/>
        <v>193</v>
      </c>
    </row>
    <row r="74" spans="1:11" s="32" customFormat="1" x14ac:dyDescent="0.25">
      <c r="A74" s="19" t="s">
        <v>26</v>
      </c>
      <c r="B74" s="11">
        <v>4</v>
      </c>
      <c r="C74" s="11">
        <v>40</v>
      </c>
      <c r="D74" s="11">
        <v>0</v>
      </c>
      <c r="E74" s="11">
        <v>17</v>
      </c>
      <c r="F74" s="11">
        <v>4</v>
      </c>
      <c r="G74" s="11">
        <v>0</v>
      </c>
      <c r="H74" s="11">
        <v>19</v>
      </c>
      <c r="I74" s="11">
        <v>6</v>
      </c>
      <c r="J74" s="11">
        <f t="shared" si="11"/>
        <v>90</v>
      </c>
    </row>
    <row r="75" spans="1:11" s="32" customFormat="1" x14ac:dyDescent="0.25">
      <c r="A75" s="19" t="s">
        <v>27</v>
      </c>
      <c r="B75" s="11">
        <v>6</v>
      </c>
      <c r="C75" s="11">
        <v>37</v>
      </c>
      <c r="D75" s="11">
        <v>0</v>
      </c>
      <c r="E75" s="11">
        <v>12</v>
      </c>
      <c r="F75" s="11">
        <v>3</v>
      </c>
      <c r="G75" s="11">
        <v>1</v>
      </c>
      <c r="H75" s="11">
        <v>21</v>
      </c>
      <c r="I75" s="11">
        <v>9</v>
      </c>
      <c r="J75" s="11">
        <f t="shared" si="11"/>
        <v>89</v>
      </c>
    </row>
    <row r="76" spans="1:11" s="32" customFormat="1" x14ac:dyDescent="0.25">
      <c r="A76" s="19" t="s">
        <v>28</v>
      </c>
      <c r="B76" s="11">
        <v>5</v>
      </c>
      <c r="C76" s="11">
        <v>41</v>
      </c>
      <c r="D76" s="11">
        <v>0</v>
      </c>
      <c r="E76" s="11">
        <v>21</v>
      </c>
      <c r="F76" s="11">
        <v>3</v>
      </c>
      <c r="G76" s="11">
        <v>3</v>
      </c>
      <c r="H76" s="11">
        <v>36</v>
      </c>
      <c r="I76" s="11">
        <v>17</v>
      </c>
      <c r="J76" s="11">
        <f t="shared" si="11"/>
        <v>126</v>
      </c>
    </row>
    <row r="77" spans="1:11" s="32" customFormat="1" x14ac:dyDescent="0.25">
      <c r="A77" s="19" t="s">
        <v>29</v>
      </c>
      <c r="B77" s="11">
        <v>3</v>
      </c>
      <c r="C77" s="11">
        <v>36</v>
      </c>
      <c r="D77" s="11">
        <v>0</v>
      </c>
      <c r="E77" s="11">
        <v>26</v>
      </c>
      <c r="F77" s="11">
        <v>5</v>
      </c>
      <c r="G77" s="11">
        <v>5</v>
      </c>
      <c r="H77" s="11">
        <v>49</v>
      </c>
      <c r="I77" s="11">
        <v>14</v>
      </c>
      <c r="J77" s="11">
        <f t="shared" si="11"/>
        <v>138</v>
      </c>
    </row>
    <row r="78" spans="1:11" s="32" customFormat="1" x14ac:dyDescent="0.25">
      <c r="A78" s="19" t="s">
        <v>30</v>
      </c>
      <c r="B78" s="11">
        <v>7</v>
      </c>
      <c r="C78" s="11">
        <v>49</v>
      </c>
      <c r="D78" s="11">
        <v>1</v>
      </c>
      <c r="E78" s="11">
        <v>38</v>
      </c>
      <c r="F78" s="11">
        <v>7</v>
      </c>
      <c r="G78" s="11">
        <v>5</v>
      </c>
      <c r="H78" s="11">
        <v>54</v>
      </c>
      <c r="I78" s="11">
        <v>30</v>
      </c>
      <c r="J78" s="11">
        <f t="shared" si="11"/>
        <v>191</v>
      </c>
    </row>
    <row r="79" spans="1:11" s="32" customFormat="1" x14ac:dyDescent="0.25">
      <c r="A79" s="21" t="s">
        <v>23</v>
      </c>
      <c r="B79" s="11">
        <v>1</v>
      </c>
      <c r="C79" s="11">
        <v>8</v>
      </c>
      <c r="D79" s="11">
        <v>0</v>
      </c>
      <c r="E79" s="11">
        <v>9</v>
      </c>
      <c r="F79" s="11">
        <v>0</v>
      </c>
      <c r="G79" s="11">
        <v>0</v>
      </c>
      <c r="H79" s="11">
        <v>2</v>
      </c>
      <c r="I79" s="11">
        <v>5</v>
      </c>
      <c r="J79" s="11">
        <f t="shared" si="11"/>
        <v>25</v>
      </c>
    </row>
    <row r="80" spans="1:11" s="32" customFormat="1" x14ac:dyDescent="0.25">
      <c r="A80" s="22" t="s">
        <v>0</v>
      </c>
      <c r="B80" s="12">
        <f>SUM(B71:B79)</f>
        <v>64</v>
      </c>
      <c r="C80" s="12">
        <f t="shared" ref="C80:J80" si="12">SUM(C71:C79)</f>
        <v>882</v>
      </c>
      <c r="D80" s="12">
        <f t="shared" si="12"/>
        <v>6</v>
      </c>
      <c r="E80" s="12">
        <f t="shared" si="12"/>
        <v>399</v>
      </c>
      <c r="F80" s="12">
        <f t="shared" si="12"/>
        <v>74</v>
      </c>
      <c r="G80" s="12">
        <f t="shared" si="12"/>
        <v>28</v>
      </c>
      <c r="H80" s="12">
        <f t="shared" si="12"/>
        <v>541</v>
      </c>
      <c r="I80" s="12">
        <f t="shared" si="12"/>
        <v>159</v>
      </c>
      <c r="J80" s="12">
        <f t="shared" si="12"/>
        <v>2153</v>
      </c>
    </row>
    <row r="81" spans="1:10" s="32" customFormat="1" x14ac:dyDescent="0.25">
      <c r="A81" s="48" t="s">
        <v>51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s="32" customFormat="1" x14ac:dyDescent="0.25">
      <c r="A82" s="20" t="s">
        <v>31</v>
      </c>
      <c r="B82" s="11">
        <v>34</v>
      </c>
      <c r="C82" s="11">
        <v>462</v>
      </c>
      <c r="D82" s="11">
        <v>3</v>
      </c>
      <c r="E82" s="11">
        <v>137</v>
      </c>
      <c r="F82" s="11">
        <v>32</v>
      </c>
      <c r="G82" s="11">
        <v>6</v>
      </c>
      <c r="H82" s="11">
        <v>182</v>
      </c>
      <c r="I82" s="11">
        <v>45</v>
      </c>
      <c r="J82" s="11">
        <f>SUM(B82:I82)</f>
        <v>901</v>
      </c>
    </row>
    <row r="83" spans="1:10" s="32" customFormat="1" x14ac:dyDescent="0.25">
      <c r="A83" s="19" t="s">
        <v>32</v>
      </c>
      <c r="B83" s="11">
        <v>18</v>
      </c>
      <c r="C83" s="11">
        <v>234</v>
      </c>
      <c r="D83" s="11">
        <v>1</v>
      </c>
      <c r="E83" s="11">
        <v>131</v>
      </c>
      <c r="F83" s="11">
        <v>26</v>
      </c>
      <c r="G83" s="11">
        <v>12</v>
      </c>
      <c r="H83" s="11">
        <v>215</v>
      </c>
      <c r="I83" s="11">
        <v>56</v>
      </c>
      <c r="J83" s="11">
        <f>SUM(B83:I83)</f>
        <v>693</v>
      </c>
    </row>
    <row r="84" spans="1:10" s="32" customFormat="1" x14ac:dyDescent="0.25">
      <c r="A84" s="19" t="s">
        <v>33</v>
      </c>
      <c r="B84" s="11">
        <v>7</v>
      </c>
      <c r="C84" s="11">
        <v>131</v>
      </c>
      <c r="D84" s="11">
        <v>2</v>
      </c>
      <c r="E84" s="11">
        <v>90</v>
      </c>
      <c r="F84" s="11">
        <v>11</v>
      </c>
      <c r="G84" s="11">
        <v>9</v>
      </c>
      <c r="H84" s="11">
        <v>124</v>
      </c>
      <c r="I84" s="11">
        <v>39</v>
      </c>
      <c r="J84" s="11">
        <f>SUM(B84:I84)</f>
        <v>413</v>
      </c>
    </row>
    <row r="85" spans="1:10" s="32" customFormat="1" x14ac:dyDescent="0.25">
      <c r="A85" s="19" t="s">
        <v>34</v>
      </c>
      <c r="B85" s="11">
        <v>4</v>
      </c>
      <c r="C85" s="11">
        <v>21</v>
      </c>
      <c r="D85" s="11">
        <v>0</v>
      </c>
      <c r="E85" s="11">
        <v>16</v>
      </c>
      <c r="F85" s="11">
        <v>2</v>
      </c>
      <c r="G85" s="11">
        <v>1</v>
      </c>
      <c r="H85" s="11">
        <v>13</v>
      </c>
      <c r="I85" s="11">
        <v>8</v>
      </c>
      <c r="J85" s="11">
        <f>SUM(B85:I85)</f>
        <v>65</v>
      </c>
    </row>
    <row r="86" spans="1:10" s="32" customFormat="1" x14ac:dyDescent="0.25">
      <c r="A86" s="21" t="s">
        <v>35</v>
      </c>
      <c r="B86" s="11">
        <v>1</v>
      </c>
      <c r="C86" s="11">
        <v>34</v>
      </c>
      <c r="D86" s="11">
        <v>0</v>
      </c>
      <c r="E86" s="11">
        <v>25</v>
      </c>
      <c r="F86" s="11">
        <v>3</v>
      </c>
      <c r="G86" s="11">
        <v>0</v>
      </c>
      <c r="H86" s="11">
        <v>7</v>
      </c>
      <c r="I86" s="11">
        <v>11</v>
      </c>
      <c r="J86" s="11">
        <f>SUM(B86:I86)</f>
        <v>81</v>
      </c>
    </row>
    <row r="87" spans="1:10" s="32" customFormat="1" x14ac:dyDescent="0.25">
      <c r="A87" s="22" t="s">
        <v>0</v>
      </c>
      <c r="B87" s="12">
        <f>SUM(B82:B86)</f>
        <v>64</v>
      </c>
      <c r="C87" s="12">
        <f t="shared" ref="C87:J87" si="13">SUM(C82:C86)</f>
        <v>882</v>
      </c>
      <c r="D87" s="12">
        <f t="shared" si="13"/>
        <v>6</v>
      </c>
      <c r="E87" s="12">
        <f t="shared" si="13"/>
        <v>399</v>
      </c>
      <c r="F87" s="12">
        <f t="shared" si="13"/>
        <v>74</v>
      </c>
      <c r="G87" s="12">
        <f t="shared" si="13"/>
        <v>28</v>
      </c>
      <c r="H87" s="12">
        <f t="shared" si="13"/>
        <v>541</v>
      </c>
      <c r="I87" s="12">
        <f t="shared" si="13"/>
        <v>159</v>
      </c>
      <c r="J87" s="12">
        <f t="shared" si="13"/>
        <v>2153</v>
      </c>
    </row>
    <row r="88" spans="1:10" s="32" customFormat="1" x14ac:dyDescent="0.25">
      <c r="A88" s="48" t="s">
        <v>52</v>
      </c>
      <c r="B88" s="48"/>
      <c r="C88" s="48"/>
      <c r="D88" s="48"/>
      <c r="E88" s="48"/>
      <c r="F88" s="48"/>
      <c r="G88" s="48"/>
      <c r="H88" s="48"/>
      <c r="I88" s="48"/>
      <c r="J88" s="48"/>
    </row>
    <row r="89" spans="1:10" s="32" customFormat="1" x14ac:dyDescent="0.25">
      <c r="A89" s="20" t="s">
        <v>36</v>
      </c>
      <c r="B89" s="11">
        <v>13</v>
      </c>
      <c r="C89" s="11">
        <v>180</v>
      </c>
      <c r="D89" s="11">
        <v>2</v>
      </c>
      <c r="E89" s="11">
        <v>24</v>
      </c>
      <c r="F89" s="11">
        <v>7</v>
      </c>
      <c r="G89" s="11">
        <v>1</v>
      </c>
      <c r="H89" s="11">
        <v>41</v>
      </c>
      <c r="I89" s="11">
        <v>12</v>
      </c>
      <c r="J89" s="11">
        <f t="shared" ref="J89:J95" si="14">SUM(B89:I89)</f>
        <v>280</v>
      </c>
    </row>
    <row r="90" spans="1:10" s="32" customFormat="1" x14ac:dyDescent="0.25">
      <c r="A90" s="19" t="s">
        <v>37</v>
      </c>
      <c r="B90" s="11">
        <v>27</v>
      </c>
      <c r="C90" s="11">
        <v>309</v>
      </c>
      <c r="D90" s="11">
        <v>1</v>
      </c>
      <c r="E90" s="11">
        <v>128</v>
      </c>
      <c r="F90" s="11">
        <v>26</v>
      </c>
      <c r="G90" s="11">
        <v>7</v>
      </c>
      <c r="H90" s="11">
        <v>166</v>
      </c>
      <c r="I90" s="11">
        <v>37</v>
      </c>
      <c r="J90" s="11">
        <f t="shared" si="14"/>
        <v>701</v>
      </c>
    </row>
    <row r="91" spans="1:10" s="32" customFormat="1" x14ac:dyDescent="0.25">
      <c r="A91" s="19" t="s">
        <v>38</v>
      </c>
      <c r="B91" s="11">
        <v>8</v>
      </c>
      <c r="C91" s="11">
        <v>136</v>
      </c>
      <c r="D91" s="11">
        <v>1</v>
      </c>
      <c r="E91" s="11">
        <v>60</v>
      </c>
      <c r="F91" s="11">
        <v>13</v>
      </c>
      <c r="G91" s="11">
        <v>8</v>
      </c>
      <c r="H91" s="11">
        <v>114</v>
      </c>
      <c r="I91" s="11">
        <v>33</v>
      </c>
      <c r="J91" s="11">
        <f t="shared" si="14"/>
        <v>373</v>
      </c>
    </row>
    <row r="92" spans="1:10" s="32" customFormat="1" x14ac:dyDescent="0.25">
      <c r="A92" s="19" t="s">
        <v>39</v>
      </c>
      <c r="B92" s="11">
        <v>6</v>
      </c>
      <c r="C92" s="11">
        <v>86</v>
      </c>
      <c r="D92" s="11">
        <v>0</v>
      </c>
      <c r="E92" s="11">
        <v>64</v>
      </c>
      <c r="F92" s="11">
        <v>16</v>
      </c>
      <c r="G92" s="11">
        <v>6</v>
      </c>
      <c r="H92" s="11">
        <v>93</v>
      </c>
      <c r="I92" s="11">
        <v>28</v>
      </c>
      <c r="J92" s="11">
        <f t="shared" si="14"/>
        <v>299</v>
      </c>
    </row>
    <row r="93" spans="1:10" s="32" customFormat="1" x14ac:dyDescent="0.25">
      <c r="A93" s="19" t="s">
        <v>33</v>
      </c>
      <c r="B93" s="11">
        <v>8</v>
      </c>
      <c r="C93" s="11">
        <v>122</v>
      </c>
      <c r="D93" s="11">
        <v>2</v>
      </c>
      <c r="E93" s="11">
        <v>83</v>
      </c>
      <c r="F93" s="11">
        <v>8</v>
      </c>
      <c r="G93" s="11">
        <v>5</v>
      </c>
      <c r="H93" s="11">
        <v>109</v>
      </c>
      <c r="I93" s="11">
        <v>35</v>
      </c>
      <c r="J93" s="11">
        <f t="shared" si="14"/>
        <v>372</v>
      </c>
    </row>
    <row r="94" spans="1:10" s="32" customFormat="1" x14ac:dyDescent="0.25">
      <c r="A94" s="19" t="s">
        <v>34</v>
      </c>
      <c r="B94" s="11">
        <v>2</v>
      </c>
      <c r="C94" s="11">
        <v>18</v>
      </c>
      <c r="D94" s="11">
        <v>0</v>
      </c>
      <c r="E94" s="11">
        <v>20</v>
      </c>
      <c r="F94" s="11">
        <v>1</v>
      </c>
      <c r="G94" s="11">
        <v>1</v>
      </c>
      <c r="H94" s="11">
        <v>13</v>
      </c>
      <c r="I94" s="11">
        <v>6</v>
      </c>
      <c r="J94" s="11">
        <f t="shared" si="14"/>
        <v>61</v>
      </c>
    </row>
    <row r="95" spans="1:10" s="32" customFormat="1" x14ac:dyDescent="0.25">
      <c r="A95" s="21" t="s">
        <v>35</v>
      </c>
      <c r="B95" s="11">
        <v>0</v>
      </c>
      <c r="C95" s="11">
        <v>31</v>
      </c>
      <c r="D95" s="11">
        <v>0</v>
      </c>
      <c r="E95" s="11">
        <v>20</v>
      </c>
      <c r="F95" s="11">
        <v>3</v>
      </c>
      <c r="G95" s="11">
        <v>0</v>
      </c>
      <c r="H95" s="11">
        <v>5</v>
      </c>
      <c r="I95" s="11">
        <v>8</v>
      </c>
      <c r="J95" s="11">
        <f t="shared" si="14"/>
        <v>67</v>
      </c>
    </row>
    <row r="96" spans="1:10" s="32" customFormat="1" x14ac:dyDescent="0.25">
      <c r="A96" s="22" t="s">
        <v>0</v>
      </c>
      <c r="B96" s="12">
        <f>SUM(B89:B95)</f>
        <v>64</v>
      </c>
      <c r="C96" s="12">
        <f t="shared" ref="C96:J96" si="15">SUM(C89:C95)</f>
        <v>882</v>
      </c>
      <c r="D96" s="12">
        <f t="shared" si="15"/>
        <v>6</v>
      </c>
      <c r="E96" s="12">
        <f t="shared" si="15"/>
        <v>399</v>
      </c>
      <c r="F96" s="12">
        <f t="shared" si="15"/>
        <v>74</v>
      </c>
      <c r="G96" s="12">
        <f t="shared" si="15"/>
        <v>28</v>
      </c>
      <c r="H96" s="12">
        <f t="shared" si="15"/>
        <v>541</v>
      </c>
      <c r="I96" s="12">
        <f t="shared" si="15"/>
        <v>159</v>
      </c>
      <c r="J96" s="12">
        <f t="shared" si="15"/>
        <v>2153</v>
      </c>
    </row>
    <row r="97" spans="1:10" s="32" customFormat="1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</row>
    <row r="98" spans="1:10" s="32" customFormat="1" ht="30" customHeight="1" x14ac:dyDescent="0.25">
      <c r="A98" s="55" t="s">
        <v>222</v>
      </c>
      <c r="B98" s="55"/>
      <c r="C98" s="55"/>
      <c r="D98" s="55"/>
      <c r="E98" s="55"/>
      <c r="F98" s="55"/>
      <c r="G98" s="55"/>
      <c r="H98" s="55"/>
      <c r="I98" s="55"/>
      <c r="J98" s="55"/>
    </row>
    <row r="99" spans="1:10" s="32" customFormat="1" ht="34.5" x14ac:dyDescent="0.25">
      <c r="A99" s="17"/>
      <c r="B99" s="9" t="s">
        <v>41</v>
      </c>
      <c r="C99" s="9" t="s">
        <v>42</v>
      </c>
      <c r="D99" s="9" t="s">
        <v>43</v>
      </c>
      <c r="E99" s="9" t="s">
        <v>44</v>
      </c>
      <c r="F99" s="9" t="s">
        <v>45</v>
      </c>
      <c r="G99" s="9" t="s">
        <v>46</v>
      </c>
      <c r="H99" s="9" t="s">
        <v>47</v>
      </c>
      <c r="I99" s="9" t="s">
        <v>48</v>
      </c>
      <c r="J99" s="10" t="s">
        <v>86</v>
      </c>
    </row>
    <row r="100" spans="1:10" s="32" customFormat="1" x14ac:dyDescent="0.25">
      <c r="A100" s="48" t="s">
        <v>95</v>
      </c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1:10" s="32" customFormat="1" x14ac:dyDescent="0.25">
      <c r="A101" s="20" t="s">
        <v>54</v>
      </c>
      <c r="B101" s="11">
        <v>5</v>
      </c>
      <c r="C101" s="11">
        <v>26</v>
      </c>
      <c r="D101" s="11">
        <v>0</v>
      </c>
      <c r="E101" s="11">
        <v>14</v>
      </c>
      <c r="F101" s="11">
        <v>3</v>
      </c>
      <c r="G101" s="11">
        <v>0</v>
      </c>
      <c r="H101" s="11">
        <v>10</v>
      </c>
      <c r="I101" s="11">
        <v>3</v>
      </c>
      <c r="J101" s="11">
        <f t="shared" ref="J101:J110" si="16">SUM(B101:I101)</f>
        <v>61</v>
      </c>
    </row>
    <row r="102" spans="1:10" s="32" customFormat="1" x14ac:dyDescent="0.25">
      <c r="A102" s="19" t="s">
        <v>55</v>
      </c>
      <c r="B102" s="11">
        <v>2</v>
      </c>
      <c r="C102" s="11">
        <v>73</v>
      </c>
      <c r="D102" s="11">
        <v>0</v>
      </c>
      <c r="E102" s="11">
        <v>25</v>
      </c>
      <c r="F102" s="11">
        <v>8</v>
      </c>
      <c r="G102" s="11">
        <v>8</v>
      </c>
      <c r="H102" s="11">
        <v>51</v>
      </c>
      <c r="I102" s="11">
        <v>11</v>
      </c>
      <c r="J102" s="11">
        <f t="shared" si="16"/>
        <v>178</v>
      </c>
    </row>
    <row r="103" spans="1:10" s="32" customFormat="1" x14ac:dyDescent="0.25">
      <c r="A103" s="19" t="s">
        <v>56</v>
      </c>
      <c r="B103" s="11">
        <v>4</v>
      </c>
      <c r="C103" s="11">
        <v>33</v>
      </c>
      <c r="D103" s="11">
        <v>0</v>
      </c>
      <c r="E103" s="11">
        <v>23</v>
      </c>
      <c r="F103" s="11">
        <v>6</v>
      </c>
      <c r="G103" s="11">
        <v>3</v>
      </c>
      <c r="H103" s="11">
        <v>36</v>
      </c>
      <c r="I103" s="11">
        <v>11</v>
      </c>
      <c r="J103" s="11">
        <f t="shared" si="16"/>
        <v>116</v>
      </c>
    </row>
    <row r="104" spans="1:10" s="32" customFormat="1" x14ac:dyDescent="0.25">
      <c r="A104" s="19" t="s">
        <v>57</v>
      </c>
      <c r="B104" s="11">
        <v>0</v>
      </c>
      <c r="C104" s="11">
        <v>6</v>
      </c>
      <c r="D104" s="11">
        <v>0</v>
      </c>
      <c r="E104" s="11">
        <v>7</v>
      </c>
      <c r="F104" s="11">
        <v>2</v>
      </c>
      <c r="G104" s="11">
        <v>0</v>
      </c>
      <c r="H104" s="11">
        <v>12</v>
      </c>
      <c r="I104" s="11">
        <v>4</v>
      </c>
      <c r="J104" s="11">
        <f t="shared" si="16"/>
        <v>31</v>
      </c>
    </row>
    <row r="105" spans="1:10" s="32" customFormat="1" x14ac:dyDescent="0.25">
      <c r="A105" s="19" t="s">
        <v>58</v>
      </c>
      <c r="B105" s="11">
        <v>0</v>
      </c>
      <c r="C105" s="11">
        <v>1</v>
      </c>
      <c r="D105" s="11">
        <v>0</v>
      </c>
      <c r="E105" s="11">
        <v>3</v>
      </c>
      <c r="F105" s="11">
        <v>0</v>
      </c>
      <c r="G105" s="11">
        <v>0</v>
      </c>
      <c r="H105" s="11">
        <v>0</v>
      </c>
      <c r="I105" s="11">
        <v>6</v>
      </c>
      <c r="J105" s="11">
        <f t="shared" si="16"/>
        <v>10</v>
      </c>
    </row>
    <row r="106" spans="1:10" s="32" customFormat="1" x14ac:dyDescent="0.25">
      <c r="A106" s="19" t="s">
        <v>59</v>
      </c>
      <c r="B106" s="11">
        <v>0</v>
      </c>
      <c r="C106" s="11">
        <v>3</v>
      </c>
      <c r="D106" s="11">
        <v>0</v>
      </c>
      <c r="E106" s="11">
        <v>0</v>
      </c>
      <c r="F106" s="11">
        <v>0</v>
      </c>
      <c r="G106" s="11">
        <v>0</v>
      </c>
      <c r="H106" s="11">
        <v>1</v>
      </c>
      <c r="I106" s="11">
        <v>0</v>
      </c>
      <c r="J106" s="11">
        <f t="shared" si="16"/>
        <v>4</v>
      </c>
    </row>
    <row r="107" spans="1:10" s="32" customFormat="1" x14ac:dyDescent="0.25">
      <c r="A107" s="19" t="s">
        <v>60</v>
      </c>
      <c r="B107" s="11">
        <v>0</v>
      </c>
      <c r="C107" s="11">
        <v>0</v>
      </c>
      <c r="D107" s="11">
        <v>0</v>
      </c>
      <c r="E107" s="11">
        <v>2</v>
      </c>
      <c r="F107" s="11">
        <v>0</v>
      </c>
      <c r="G107" s="11">
        <v>0</v>
      </c>
      <c r="H107" s="11">
        <v>0</v>
      </c>
      <c r="I107" s="11">
        <v>0</v>
      </c>
      <c r="J107" s="11">
        <f t="shared" si="16"/>
        <v>2</v>
      </c>
    </row>
    <row r="108" spans="1:10" s="32" customFormat="1" x14ac:dyDescent="0.25">
      <c r="A108" s="19" t="s">
        <v>61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f t="shared" si="16"/>
        <v>0</v>
      </c>
    </row>
    <row r="109" spans="1:10" s="32" customFormat="1" x14ac:dyDescent="0.25">
      <c r="A109" s="19" t="s">
        <v>23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f t="shared" si="16"/>
        <v>0</v>
      </c>
    </row>
    <row r="110" spans="1:10" s="32" customFormat="1" x14ac:dyDescent="0.25">
      <c r="A110" s="21" t="s">
        <v>40</v>
      </c>
      <c r="B110" s="11">
        <v>53</v>
      </c>
      <c r="C110" s="11">
        <v>739</v>
      </c>
      <c r="D110" s="11">
        <v>6</v>
      </c>
      <c r="E110" s="11">
        <v>325</v>
      </c>
      <c r="F110" s="11">
        <v>55</v>
      </c>
      <c r="G110" s="11">
        <v>17</v>
      </c>
      <c r="H110" s="11">
        <v>430</v>
      </c>
      <c r="I110" s="11">
        <v>123</v>
      </c>
      <c r="J110" s="11">
        <f t="shared" si="16"/>
        <v>1748</v>
      </c>
    </row>
    <row r="111" spans="1:10" s="32" customFormat="1" x14ac:dyDescent="0.25">
      <c r="A111" s="22" t="s">
        <v>0</v>
      </c>
      <c r="B111" s="12">
        <f t="shared" ref="B111:I111" si="17">SUM(B101:B110)</f>
        <v>64</v>
      </c>
      <c r="C111" s="12">
        <f t="shared" si="17"/>
        <v>881</v>
      </c>
      <c r="D111" s="12">
        <f t="shared" si="17"/>
        <v>6</v>
      </c>
      <c r="E111" s="12">
        <f t="shared" si="17"/>
        <v>399</v>
      </c>
      <c r="F111" s="12">
        <f t="shared" si="17"/>
        <v>74</v>
      </c>
      <c r="G111" s="12">
        <f t="shared" si="17"/>
        <v>28</v>
      </c>
      <c r="H111" s="12">
        <f t="shared" si="17"/>
        <v>540</v>
      </c>
      <c r="I111" s="12">
        <f t="shared" si="17"/>
        <v>158</v>
      </c>
      <c r="J111" s="12">
        <f>SUM(J101:J110)</f>
        <v>2150</v>
      </c>
    </row>
    <row r="112" spans="1:10" s="32" customFormat="1" x14ac:dyDescent="0.25">
      <c r="A112" s="48" t="s">
        <v>96</v>
      </c>
      <c r="B112" s="48"/>
      <c r="C112" s="48"/>
      <c r="D112" s="48"/>
      <c r="E112" s="48"/>
      <c r="F112" s="48"/>
      <c r="G112" s="48"/>
      <c r="H112" s="48"/>
      <c r="I112" s="48"/>
      <c r="J112" s="48"/>
    </row>
    <row r="113" spans="1:10" s="32" customFormat="1" x14ac:dyDescent="0.25">
      <c r="A113" s="20" t="s">
        <v>104</v>
      </c>
      <c r="B113" s="11">
        <v>8</v>
      </c>
      <c r="C113" s="11">
        <v>25</v>
      </c>
      <c r="D113" s="11">
        <v>0</v>
      </c>
      <c r="E113" s="11">
        <v>11</v>
      </c>
      <c r="F113" s="11">
        <v>0</v>
      </c>
      <c r="G113" s="11">
        <v>0</v>
      </c>
      <c r="H113" s="11">
        <v>8</v>
      </c>
      <c r="I113" s="11">
        <v>2</v>
      </c>
      <c r="J113" s="11">
        <f t="shared" ref="J113:J122" si="18">SUM(B113:I113)</f>
        <v>54</v>
      </c>
    </row>
    <row r="114" spans="1:10" s="32" customFormat="1" x14ac:dyDescent="0.25">
      <c r="A114" s="19" t="s">
        <v>55</v>
      </c>
      <c r="B114" s="11">
        <v>3</v>
      </c>
      <c r="C114" s="11">
        <v>65</v>
      </c>
      <c r="D114" s="11">
        <v>0</v>
      </c>
      <c r="E114" s="11">
        <v>26</v>
      </c>
      <c r="F114" s="11">
        <v>8</v>
      </c>
      <c r="G114" s="11">
        <v>4</v>
      </c>
      <c r="H114" s="11">
        <v>52</v>
      </c>
      <c r="I114" s="11">
        <v>13</v>
      </c>
      <c r="J114" s="11">
        <f t="shared" si="18"/>
        <v>171</v>
      </c>
    </row>
    <row r="115" spans="1:10" s="32" customFormat="1" x14ac:dyDescent="0.25">
      <c r="A115" s="19" t="s">
        <v>56</v>
      </c>
      <c r="B115" s="11">
        <v>1</v>
      </c>
      <c r="C115" s="11">
        <v>49</v>
      </c>
      <c r="D115" s="11">
        <v>0</v>
      </c>
      <c r="E115" s="11">
        <v>35</v>
      </c>
      <c r="F115" s="11">
        <v>8</v>
      </c>
      <c r="G115" s="11">
        <v>6</v>
      </c>
      <c r="H115" s="11">
        <v>44</v>
      </c>
      <c r="I115" s="11">
        <v>18</v>
      </c>
      <c r="J115" s="11">
        <f t="shared" si="18"/>
        <v>161</v>
      </c>
    </row>
    <row r="116" spans="1:10" s="32" customFormat="1" x14ac:dyDescent="0.25">
      <c r="A116" s="19" t="s">
        <v>57</v>
      </c>
      <c r="B116" s="11">
        <v>2</v>
      </c>
      <c r="C116" s="11">
        <v>13</v>
      </c>
      <c r="D116" s="11">
        <v>0</v>
      </c>
      <c r="E116" s="11">
        <v>12</v>
      </c>
      <c r="F116" s="11">
        <v>8</v>
      </c>
      <c r="G116" s="11">
        <v>2</v>
      </c>
      <c r="H116" s="11">
        <v>19</v>
      </c>
      <c r="I116" s="11">
        <v>6</v>
      </c>
      <c r="J116" s="11">
        <f t="shared" si="18"/>
        <v>62</v>
      </c>
    </row>
    <row r="117" spans="1:10" s="32" customFormat="1" x14ac:dyDescent="0.25">
      <c r="A117" s="19" t="s">
        <v>58</v>
      </c>
      <c r="B117" s="11">
        <v>1</v>
      </c>
      <c r="C117" s="11">
        <v>4</v>
      </c>
      <c r="D117" s="11">
        <v>0</v>
      </c>
      <c r="E117" s="11">
        <v>3</v>
      </c>
      <c r="F117" s="11">
        <v>0</v>
      </c>
      <c r="G117" s="11">
        <v>0</v>
      </c>
      <c r="H117" s="11">
        <v>5</v>
      </c>
      <c r="I117" s="11">
        <v>5</v>
      </c>
      <c r="J117" s="11">
        <f t="shared" si="18"/>
        <v>18</v>
      </c>
    </row>
    <row r="118" spans="1:10" s="32" customFormat="1" x14ac:dyDescent="0.25">
      <c r="A118" s="19" t="s">
        <v>59</v>
      </c>
      <c r="B118" s="11">
        <v>0</v>
      </c>
      <c r="C118" s="11">
        <v>3</v>
      </c>
      <c r="D118" s="11">
        <v>0</v>
      </c>
      <c r="E118" s="11">
        <v>0</v>
      </c>
      <c r="F118" s="11">
        <v>0</v>
      </c>
      <c r="G118" s="11">
        <v>0</v>
      </c>
      <c r="H118" s="11">
        <v>2</v>
      </c>
      <c r="I118" s="11">
        <v>1</v>
      </c>
      <c r="J118" s="11">
        <f t="shared" si="18"/>
        <v>6</v>
      </c>
    </row>
    <row r="119" spans="1:10" s="32" customFormat="1" x14ac:dyDescent="0.25">
      <c r="A119" s="19" t="s">
        <v>60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1</v>
      </c>
      <c r="J119" s="11">
        <f t="shared" si="18"/>
        <v>1</v>
      </c>
    </row>
    <row r="120" spans="1:10" s="32" customFormat="1" x14ac:dyDescent="0.25">
      <c r="A120" s="19" t="s">
        <v>61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f t="shared" si="18"/>
        <v>0</v>
      </c>
    </row>
    <row r="121" spans="1:10" s="32" customFormat="1" x14ac:dyDescent="0.25">
      <c r="A121" s="19" t="s">
        <v>23</v>
      </c>
      <c r="B121" s="11">
        <v>0</v>
      </c>
      <c r="C121" s="11">
        <v>1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f t="shared" si="18"/>
        <v>1</v>
      </c>
    </row>
    <row r="122" spans="1:10" s="32" customFormat="1" x14ac:dyDescent="0.25">
      <c r="A122" s="21" t="s">
        <v>40</v>
      </c>
      <c r="B122" s="11">
        <v>49</v>
      </c>
      <c r="C122" s="11">
        <v>721</v>
      </c>
      <c r="D122" s="11">
        <v>6</v>
      </c>
      <c r="E122" s="11">
        <v>312</v>
      </c>
      <c r="F122" s="11">
        <v>50</v>
      </c>
      <c r="G122" s="11">
        <v>16</v>
      </c>
      <c r="H122" s="11">
        <v>410</v>
      </c>
      <c r="I122" s="11">
        <v>112</v>
      </c>
      <c r="J122" s="11">
        <f t="shared" si="18"/>
        <v>1676</v>
      </c>
    </row>
    <row r="123" spans="1:10" s="32" customFormat="1" x14ac:dyDescent="0.25">
      <c r="A123" s="22" t="s">
        <v>0</v>
      </c>
      <c r="B123" s="12">
        <f t="shared" ref="B123:I123" si="19">SUM(B113:B122)</f>
        <v>64</v>
      </c>
      <c r="C123" s="12">
        <f t="shared" si="19"/>
        <v>881</v>
      </c>
      <c r="D123" s="12">
        <f t="shared" si="19"/>
        <v>6</v>
      </c>
      <c r="E123" s="12">
        <f t="shared" si="19"/>
        <v>399</v>
      </c>
      <c r="F123" s="12">
        <f t="shared" si="19"/>
        <v>74</v>
      </c>
      <c r="G123" s="12">
        <f t="shared" si="19"/>
        <v>28</v>
      </c>
      <c r="H123" s="12">
        <f t="shared" si="19"/>
        <v>540</v>
      </c>
      <c r="I123" s="12">
        <f t="shared" si="19"/>
        <v>158</v>
      </c>
      <c r="J123" s="12">
        <f>SUM(J113:J122)</f>
        <v>2150</v>
      </c>
    </row>
    <row r="124" spans="1:10" s="32" customFormat="1" x14ac:dyDescent="0.25">
      <c r="A124" s="48" t="s">
        <v>97</v>
      </c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10" s="32" customFormat="1" x14ac:dyDescent="0.25">
      <c r="A125" s="20" t="s">
        <v>104</v>
      </c>
      <c r="B125" s="11">
        <v>4</v>
      </c>
      <c r="C125" s="11">
        <v>22</v>
      </c>
      <c r="D125" s="11">
        <v>0</v>
      </c>
      <c r="E125" s="11">
        <v>10</v>
      </c>
      <c r="F125" s="11">
        <v>0</v>
      </c>
      <c r="G125" s="11">
        <v>2</v>
      </c>
      <c r="H125" s="11">
        <v>6</v>
      </c>
      <c r="I125" s="11">
        <v>2</v>
      </c>
      <c r="J125" s="11">
        <f t="shared" ref="J125:J134" si="20">SUM(B125:I125)</f>
        <v>46</v>
      </c>
    </row>
    <row r="126" spans="1:10" s="32" customFormat="1" x14ac:dyDescent="0.25">
      <c r="A126" s="19" t="s">
        <v>55</v>
      </c>
      <c r="B126" s="11">
        <v>0</v>
      </c>
      <c r="C126" s="11">
        <v>31</v>
      </c>
      <c r="D126" s="11">
        <v>0</v>
      </c>
      <c r="E126" s="11">
        <v>16</v>
      </c>
      <c r="F126" s="11">
        <v>9</v>
      </c>
      <c r="G126" s="11">
        <v>2</v>
      </c>
      <c r="H126" s="11">
        <v>26</v>
      </c>
      <c r="I126" s="11">
        <v>6</v>
      </c>
      <c r="J126" s="11">
        <f t="shared" si="20"/>
        <v>90</v>
      </c>
    </row>
    <row r="127" spans="1:10" s="32" customFormat="1" x14ac:dyDescent="0.25">
      <c r="A127" s="19" t="s">
        <v>56</v>
      </c>
      <c r="B127" s="11">
        <v>2</v>
      </c>
      <c r="C127" s="11">
        <v>25</v>
      </c>
      <c r="D127" s="11">
        <v>0</v>
      </c>
      <c r="E127" s="11">
        <v>21</v>
      </c>
      <c r="F127" s="11">
        <v>10</v>
      </c>
      <c r="G127" s="11">
        <v>5</v>
      </c>
      <c r="H127" s="11">
        <v>29</v>
      </c>
      <c r="I127" s="11">
        <v>13</v>
      </c>
      <c r="J127" s="11">
        <f t="shared" si="20"/>
        <v>105</v>
      </c>
    </row>
    <row r="128" spans="1:10" s="32" customFormat="1" x14ac:dyDescent="0.25">
      <c r="A128" s="19" t="s">
        <v>57</v>
      </c>
      <c r="B128" s="11">
        <v>1</v>
      </c>
      <c r="C128" s="11">
        <v>5</v>
      </c>
      <c r="D128" s="11">
        <v>0</v>
      </c>
      <c r="E128" s="11">
        <v>8</v>
      </c>
      <c r="F128" s="11">
        <v>2</v>
      </c>
      <c r="G128" s="11">
        <v>1</v>
      </c>
      <c r="H128" s="11">
        <v>15</v>
      </c>
      <c r="I128" s="11">
        <v>4</v>
      </c>
      <c r="J128" s="11">
        <f t="shared" si="20"/>
        <v>36</v>
      </c>
    </row>
    <row r="129" spans="1:10" s="32" customFormat="1" x14ac:dyDescent="0.25">
      <c r="A129" s="19" t="s">
        <v>58</v>
      </c>
      <c r="B129" s="11">
        <v>1</v>
      </c>
      <c r="C129" s="11">
        <v>1</v>
      </c>
      <c r="D129" s="11">
        <v>0</v>
      </c>
      <c r="E129" s="11">
        <v>1</v>
      </c>
      <c r="F129" s="11">
        <v>1</v>
      </c>
      <c r="G129" s="11">
        <v>0</v>
      </c>
      <c r="H129" s="11">
        <v>3</v>
      </c>
      <c r="I129" s="11">
        <v>4</v>
      </c>
      <c r="J129" s="11">
        <f t="shared" si="20"/>
        <v>11</v>
      </c>
    </row>
    <row r="130" spans="1:10" s="32" customFormat="1" x14ac:dyDescent="0.25">
      <c r="A130" s="19" t="s">
        <v>59</v>
      </c>
      <c r="B130" s="11">
        <v>0</v>
      </c>
      <c r="C130" s="11">
        <v>1</v>
      </c>
      <c r="D130" s="11">
        <v>0</v>
      </c>
      <c r="E130" s="11">
        <v>0</v>
      </c>
      <c r="F130" s="11">
        <v>0</v>
      </c>
      <c r="G130" s="11">
        <v>0</v>
      </c>
      <c r="H130" s="11">
        <v>1</v>
      </c>
      <c r="I130" s="11">
        <v>1</v>
      </c>
      <c r="J130" s="11">
        <f t="shared" si="20"/>
        <v>3</v>
      </c>
    </row>
    <row r="131" spans="1:10" s="32" customFormat="1" x14ac:dyDescent="0.25">
      <c r="A131" s="19" t="s">
        <v>60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1</v>
      </c>
      <c r="J131" s="11">
        <f t="shared" si="20"/>
        <v>1</v>
      </c>
    </row>
    <row r="132" spans="1:10" s="32" customFormat="1" x14ac:dyDescent="0.25">
      <c r="A132" s="19" t="s">
        <v>61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f t="shared" si="20"/>
        <v>0</v>
      </c>
    </row>
    <row r="133" spans="1:10" s="32" customFormat="1" x14ac:dyDescent="0.25">
      <c r="A133" s="19" t="s">
        <v>23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f t="shared" si="20"/>
        <v>0</v>
      </c>
    </row>
    <row r="134" spans="1:10" s="32" customFormat="1" x14ac:dyDescent="0.25">
      <c r="A134" s="21" t="s">
        <v>40</v>
      </c>
      <c r="B134" s="11">
        <v>56</v>
      </c>
      <c r="C134" s="11">
        <v>796</v>
      </c>
      <c r="D134" s="11">
        <v>6</v>
      </c>
      <c r="E134" s="11">
        <v>343</v>
      </c>
      <c r="F134" s="11">
        <v>52</v>
      </c>
      <c r="G134" s="11">
        <v>18</v>
      </c>
      <c r="H134" s="11">
        <v>460</v>
      </c>
      <c r="I134" s="11">
        <v>127</v>
      </c>
      <c r="J134" s="11">
        <f t="shared" si="20"/>
        <v>1858</v>
      </c>
    </row>
    <row r="135" spans="1:10" s="32" customFormat="1" x14ac:dyDescent="0.25">
      <c r="A135" s="22" t="s">
        <v>0</v>
      </c>
      <c r="B135" s="12">
        <f t="shared" ref="B135:I135" si="21">SUM(B125:B134)</f>
        <v>64</v>
      </c>
      <c r="C135" s="12">
        <f t="shared" si="21"/>
        <v>881</v>
      </c>
      <c r="D135" s="12">
        <f t="shared" si="21"/>
        <v>6</v>
      </c>
      <c r="E135" s="12">
        <f t="shared" si="21"/>
        <v>399</v>
      </c>
      <c r="F135" s="12">
        <f t="shared" si="21"/>
        <v>74</v>
      </c>
      <c r="G135" s="12">
        <f t="shared" si="21"/>
        <v>28</v>
      </c>
      <c r="H135" s="12">
        <f t="shared" si="21"/>
        <v>540</v>
      </c>
      <c r="I135" s="12">
        <f t="shared" si="21"/>
        <v>158</v>
      </c>
      <c r="J135" s="12">
        <f>SUM(J125:J134)</f>
        <v>2150</v>
      </c>
    </row>
    <row r="136" spans="1:10" s="32" customFormat="1" x14ac:dyDescent="0.25">
      <c r="A136" s="48" t="s">
        <v>98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s="32" customFormat="1" x14ac:dyDescent="0.25">
      <c r="A137" s="20" t="s">
        <v>104</v>
      </c>
      <c r="B137" s="11">
        <v>5</v>
      </c>
      <c r="C137" s="11">
        <v>17</v>
      </c>
      <c r="D137" s="11">
        <v>0</v>
      </c>
      <c r="E137" s="11">
        <v>8</v>
      </c>
      <c r="F137" s="11">
        <v>0</v>
      </c>
      <c r="G137" s="11">
        <v>2</v>
      </c>
      <c r="H137" s="11">
        <v>6</v>
      </c>
      <c r="I137" s="11">
        <v>3</v>
      </c>
      <c r="J137" s="11">
        <f t="shared" ref="J137:J146" si="22">SUM(B137:I137)</f>
        <v>41</v>
      </c>
    </row>
    <row r="138" spans="1:10" s="32" customFormat="1" x14ac:dyDescent="0.25">
      <c r="A138" s="19" t="s">
        <v>55</v>
      </c>
      <c r="B138" s="11">
        <v>0</v>
      </c>
      <c r="C138" s="11">
        <v>18</v>
      </c>
      <c r="D138" s="11">
        <v>0</v>
      </c>
      <c r="E138" s="11">
        <v>8</v>
      </c>
      <c r="F138" s="11">
        <v>5</v>
      </c>
      <c r="G138" s="11">
        <v>0</v>
      </c>
      <c r="H138" s="11">
        <v>17</v>
      </c>
      <c r="I138" s="11">
        <v>5</v>
      </c>
      <c r="J138" s="11">
        <f t="shared" si="22"/>
        <v>53</v>
      </c>
    </row>
    <row r="139" spans="1:10" s="32" customFormat="1" x14ac:dyDescent="0.25">
      <c r="A139" s="19" t="s">
        <v>56</v>
      </c>
      <c r="B139" s="11">
        <v>1</v>
      </c>
      <c r="C139" s="11">
        <v>21</v>
      </c>
      <c r="D139" s="11">
        <v>0</v>
      </c>
      <c r="E139" s="11">
        <v>11</v>
      </c>
      <c r="F139" s="11">
        <v>7</v>
      </c>
      <c r="G139" s="11">
        <v>4</v>
      </c>
      <c r="H139" s="11">
        <v>12</v>
      </c>
      <c r="I139" s="11">
        <v>5</v>
      </c>
      <c r="J139" s="11">
        <f t="shared" si="22"/>
        <v>61</v>
      </c>
    </row>
    <row r="140" spans="1:10" s="32" customFormat="1" x14ac:dyDescent="0.25">
      <c r="A140" s="19" t="s">
        <v>57</v>
      </c>
      <c r="B140" s="11">
        <v>2</v>
      </c>
      <c r="C140" s="11">
        <v>8</v>
      </c>
      <c r="D140" s="11">
        <v>0</v>
      </c>
      <c r="E140" s="11">
        <v>12</v>
      </c>
      <c r="F140" s="11">
        <v>6</v>
      </c>
      <c r="G140" s="11">
        <v>2</v>
      </c>
      <c r="H140" s="11">
        <v>14</v>
      </c>
      <c r="I140" s="11">
        <v>4</v>
      </c>
      <c r="J140" s="11">
        <f t="shared" si="22"/>
        <v>48</v>
      </c>
    </row>
    <row r="141" spans="1:10" s="32" customFormat="1" x14ac:dyDescent="0.25">
      <c r="A141" s="19" t="s">
        <v>58</v>
      </c>
      <c r="B141" s="11">
        <v>1</v>
      </c>
      <c r="C141" s="11">
        <v>3</v>
      </c>
      <c r="D141" s="11">
        <v>0</v>
      </c>
      <c r="E141" s="11">
        <v>4</v>
      </c>
      <c r="F141" s="11">
        <v>1</v>
      </c>
      <c r="G141" s="11">
        <v>1</v>
      </c>
      <c r="H141" s="11">
        <v>7</v>
      </c>
      <c r="I141" s="11">
        <v>6</v>
      </c>
      <c r="J141" s="11">
        <f t="shared" si="22"/>
        <v>23</v>
      </c>
    </row>
    <row r="142" spans="1:10" s="32" customFormat="1" x14ac:dyDescent="0.25">
      <c r="A142" s="19" t="s">
        <v>59</v>
      </c>
      <c r="B142" s="11">
        <v>0</v>
      </c>
      <c r="C142" s="11">
        <v>3</v>
      </c>
      <c r="D142" s="11">
        <v>0</v>
      </c>
      <c r="E142" s="11">
        <v>1</v>
      </c>
      <c r="F142" s="11">
        <v>0</v>
      </c>
      <c r="G142" s="11">
        <v>0</v>
      </c>
      <c r="H142" s="11">
        <v>4</v>
      </c>
      <c r="I142" s="11">
        <v>3</v>
      </c>
      <c r="J142" s="11">
        <f t="shared" si="22"/>
        <v>11</v>
      </c>
    </row>
    <row r="143" spans="1:10" s="32" customFormat="1" x14ac:dyDescent="0.25">
      <c r="A143" s="19" t="s">
        <v>60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1</v>
      </c>
      <c r="I143" s="11">
        <v>0</v>
      </c>
      <c r="J143" s="11">
        <f t="shared" si="22"/>
        <v>1</v>
      </c>
    </row>
    <row r="144" spans="1:10" s="32" customFormat="1" x14ac:dyDescent="0.25">
      <c r="A144" s="19" t="s">
        <v>61</v>
      </c>
      <c r="B144" s="11">
        <v>0</v>
      </c>
      <c r="C144" s="11">
        <v>1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f t="shared" si="22"/>
        <v>1</v>
      </c>
    </row>
    <row r="145" spans="1:10" s="32" customFormat="1" x14ac:dyDescent="0.25">
      <c r="A145" s="19" t="s">
        <v>23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f t="shared" si="22"/>
        <v>0</v>
      </c>
    </row>
    <row r="146" spans="1:10" s="32" customFormat="1" x14ac:dyDescent="0.25">
      <c r="A146" s="21" t="s">
        <v>40</v>
      </c>
      <c r="B146" s="11">
        <v>55</v>
      </c>
      <c r="C146" s="11">
        <v>810</v>
      </c>
      <c r="D146" s="11">
        <v>6</v>
      </c>
      <c r="E146" s="11">
        <v>355</v>
      </c>
      <c r="F146" s="11">
        <v>55</v>
      </c>
      <c r="G146" s="11">
        <v>19</v>
      </c>
      <c r="H146" s="11">
        <v>479</v>
      </c>
      <c r="I146" s="11">
        <v>132</v>
      </c>
      <c r="J146" s="11">
        <f t="shared" si="22"/>
        <v>1911</v>
      </c>
    </row>
    <row r="147" spans="1:10" s="32" customFormat="1" x14ac:dyDescent="0.25">
      <c r="A147" s="22" t="s">
        <v>0</v>
      </c>
      <c r="B147" s="12">
        <f t="shared" ref="B147:I147" si="23">SUM(B137:B146)</f>
        <v>64</v>
      </c>
      <c r="C147" s="12">
        <f t="shared" si="23"/>
        <v>881</v>
      </c>
      <c r="D147" s="12">
        <f t="shared" si="23"/>
        <v>6</v>
      </c>
      <c r="E147" s="12">
        <f t="shared" si="23"/>
        <v>399</v>
      </c>
      <c r="F147" s="12">
        <f t="shared" si="23"/>
        <v>74</v>
      </c>
      <c r="G147" s="12">
        <f t="shared" si="23"/>
        <v>28</v>
      </c>
      <c r="H147" s="12">
        <f t="shared" si="23"/>
        <v>540</v>
      </c>
      <c r="I147" s="12">
        <f t="shared" si="23"/>
        <v>158</v>
      </c>
      <c r="J147" s="12">
        <f>SUM(J137:J146)</f>
        <v>2150</v>
      </c>
    </row>
    <row r="148" spans="1:10" s="32" customFormat="1" x14ac:dyDescent="0.25">
      <c r="A148" s="48" t="s">
        <v>99</v>
      </c>
      <c r="B148" s="48"/>
      <c r="C148" s="48"/>
      <c r="D148" s="48"/>
      <c r="E148" s="48"/>
      <c r="F148" s="48"/>
      <c r="G148" s="48"/>
      <c r="H148" s="48"/>
      <c r="I148" s="48"/>
      <c r="J148" s="48"/>
    </row>
    <row r="149" spans="1:10" s="32" customFormat="1" x14ac:dyDescent="0.25">
      <c r="A149" s="20" t="s">
        <v>104</v>
      </c>
      <c r="B149" s="11">
        <v>7</v>
      </c>
      <c r="C149" s="11">
        <v>18</v>
      </c>
      <c r="D149" s="11">
        <v>0</v>
      </c>
      <c r="E149" s="11">
        <v>8</v>
      </c>
      <c r="F149" s="11">
        <v>2</v>
      </c>
      <c r="G149" s="11">
        <v>2</v>
      </c>
      <c r="H149" s="11">
        <v>4</v>
      </c>
      <c r="I149" s="11">
        <v>2</v>
      </c>
      <c r="J149" s="11">
        <f t="shared" ref="J149:J158" si="24">SUM(B149:I149)</f>
        <v>43</v>
      </c>
    </row>
    <row r="150" spans="1:10" s="32" customFormat="1" x14ac:dyDescent="0.25">
      <c r="A150" s="19" t="s">
        <v>55</v>
      </c>
      <c r="B150" s="11">
        <v>2</v>
      </c>
      <c r="C150" s="11">
        <v>18</v>
      </c>
      <c r="D150" s="11">
        <v>0</v>
      </c>
      <c r="E150" s="11">
        <v>4</v>
      </c>
      <c r="F150" s="11">
        <v>1</v>
      </c>
      <c r="G150" s="11">
        <v>0</v>
      </c>
      <c r="H150" s="11">
        <v>19</v>
      </c>
      <c r="I150" s="11">
        <v>14</v>
      </c>
      <c r="J150" s="11">
        <f t="shared" si="24"/>
        <v>58</v>
      </c>
    </row>
    <row r="151" spans="1:10" s="32" customFormat="1" x14ac:dyDescent="0.25">
      <c r="A151" s="19" t="s">
        <v>56</v>
      </c>
      <c r="B151" s="11">
        <v>2</v>
      </c>
      <c r="C151" s="11">
        <v>12</v>
      </c>
      <c r="D151" s="11">
        <v>0</v>
      </c>
      <c r="E151" s="11">
        <v>14</v>
      </c>
      <c r="F151" s="11">
        <v>5</v>
      </c>
      <c r="G151" s="11">
        <v>1</v>
      </c>
      <c r="H151" s="11">
        <v>22</v>
      </c>
      <c r="I151" s="11">
        <v>4</v>
      </c>
      <c r="J151" s="11">
        <f t="shared" si="24"/>
        <v>60</v>
      </c>
    </row>
    <row r="152" spans="1:10" s="32" customFormat="1" x14ac:dyDescent="0.25">
      <c r="A152" s="19" t="s">
        <v>57</v>
      </c>
      <c r="B152" s="11">
        <v>0</v>
      </c>
      <c r="C152" s="11">
        <v>5</v>
      </c>
      <c r="D152" s="11">
        <v>0</v>
      </c>
      <c r="E152" s="11">
        <v>6</v>
      </c>
      <c r="F152" s="11">
        <v>2</v>
      </c>
      <c r="G152" s="11">
        <v>0</v>
      </c>
      <c r="H152" s="11">
        <v>7</v>
      </c>
      <c r="I152" s="11">
        <v>3</v>
      </c>
      <c r="J152" s="11">
        <f t="shared" si="24"/>
        <v>23</v>
      </c>
    </row>
    <row r="153" spans="1:10" s="32" customFormat="1" x14ac:dyDescent="0.25">
      <c r="A153" s="19" t="s">
        <v>58</v>
      </c>
      <c r="B153" s="11">
        <v>1</v>
      </c>
      <c r="C153" s="11">
        <v>1</v>
      </c>
      <c r="D153" s="11">
        <v>0</v>
      </c>
      <c r="E153" s="11">
        <v>1</v>
      </c>
      <c r="F153" s="11">
        <v>0</v>
      </c>
      <c r="G153" s="11">
        <v>0</v>
      </c>
      <c r="H153" s="11">
        <v>0</v>
      </c>
      <c r="I153" s="11">
        <v>0</v>
      </c>
      <c r="J153" s="11">
        <f t="shared" si="24"/>
        <v>3</v>
      </c>
    </row>
    <row r="154" spans="1:10" s="32" customFormat="1" x14ac:dyDescent="0.25">
      <c r="A154" s="19" t="s">
        <v>59</v>
      </c>
      <c r="B154" s="11">
        <v>0</v>
      </c>
      <c r="C154" s="11">
        <v>2</v>
      </c>
      <c r="D154" s="11">
        <v>0</v>
      </c>
      <c r="E154" s="11">
        <v>0</v>
      </c>
      <c r="F154" s="11">
        <v>0</v>
      </c>
      <c r="G154" s="11">
        <v>0</v>
      </c>
      <c r="H154" s="11">
        <v>1</v>
      </c>
      <c r="I154" s="11">
        <v>1</v>
      </c>
      <c r="J154" s="11">
        <f t="shared" si="24"/>
        <v>4</v>
      </c>
    </row>
    <row r="155" spans="1:10" s="32" customFormat="1" x14ac:dyDescent="0.25">
      <c r="A155" s="19" t="s">
        <v>60</v>
      </c>
      <c r="B155" s="11">
        <v>0</v>
      </c>
      <c r="C155" s="11">
        <v>1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f t="shared" si="24"/>
        <v>1</v>
      </c>
    </row>
    <row r="156" spans="1:10" s="32" customFormat="1" x14ac:dyDescent="0.25">
      <c r="A156" s="19" t="s">
        <v>61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f t="shared" si="24"/>
        <v>0</v>
      </c>
    </row>
    <row r="157" spans="1:10" s="32" customFormat="1" x14ac:dyDescent="0.25">
      <c r="A157" s="19" t="s">
        <v>23</v>
      </c>
      <c r="B157" s="11">
        <v>0</v>
      </c>
      <c r="C157" s="11">
        <v>1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f t="shared" si="24"/>
        <v>1</v>
      </c>
    </row>
    <row r="158" spans="1:10" s="32" customFormat="1" x14ac:dyDescent="0.25">
      <c r="A158" s="21" t="s">
        <v>40</v>
      </c>
      <c r="B158" s="11">
        <v>52</v>
      </c>
      <c r="C158" s="11">
        <v>823</v>
      </c>
      <c r="D158" s="11">
        <v>6</v>
      </c>
      <c r="E158" s="11">
        <v>366</v>
      </c>
      <c r="F158" s="11">
        <v>64</v>
      </c>
      <c r="G158" s="11">
        <v>25</v>
      </c>
      <c r="H158" s="11">
        <v>487</v>
      </c>
      <c r="I158" s="11">
        <v>134</v>
      </c>
      <c r="J158" s="11">
        <f t="shared" si="24"/>
        <v>1957</v>
      </c>
    </row>
    <row r="159" spans="1:10" s="32" customFormat="1" x14ac:dyDescent="0.25">
      <c r="A159" s="22" t="s">
        <v>0</v>
      </c>
      <c r="B159" s="12">
        <f t="shared" ref="B159:I159" si="25">SUM(B149:B158)</f>
        <v>64</v>
      </c>
      <c r="C159" s="12">
        <f t="shared" si="25"/>
        <v>881</v>
      </c>
      <c r="D159" s="12">
        <f t="shared" si="25"/>
        <v>6</v>
      </c>
      <c r="E159" s="12">
        <f t="shared" si="25"/>
        <v>399</v>
      </c>
      <c r="F159" s="12">
        <f t="shared" si="25"/>
        <v>74</v>
      </c>
      <c r="G159" s="12">
        <f t="shared" si="25"/>
        <v>28</v>
      </c>
      <c r="H159" s="12">
        <f t="shared" si="25"/>
        <v>540</v>
      </c>
      <c r="I159" s="12">
        <f t="shared" si="25"/>
        <v>158</v>
      </c>
      <c r="J159" s="12">
        <f>SUM(J149:J158)</f>
        <v>2150</v>
      </c>
    </row>
    <row r="160" spans="1:10" s="32" customFormat="1" x14ac:dyDescent="0.25">
      <c r="A160" s="48" t="s">
        <v>100</v>
      </c>
      <c r="B160" s="48"/>
      <c r="C160" s="48"/>
      <c r="D160" s="48"/>
      <c r="E160" s="48"/>
      <c r="F160" s="48"/>
      <c r="G160" s="48"/>
      <c r="H160" s="48"/>
      <c r="I160" s="48"/>
      <c r="J160" s="48"/>
    </row>
    <row r="161" spans="1:10" s="32" customFormat="1" x14ac:dyDescent="0.25">
      <c r="A161" s="20" t="s">
        <v>101</v>
      </c>
      <c r="B161" s="11">
        <v>18</v>
      </c>
      <c r="C161" s="11">
        <v>253</v>
      </c>
      <c r="D161" s="11">
        <v>0</v>
      </c>
      <c r="E161" s="11">
        <v>126</v>
      </c>
      <c r="F161" s="11">
        <v>34</v>
      </c>
      <c r="G161" s="11">
        <v>13</v>
      </c>
      <c r="H161" s="11">
        <v>203</v>
      </c>
      <c r="I161" s="11">
        <v>60</v>
      </c>
      <c r="J161" s="11">
        <f>SUM(B161:I161)</f>
        <v>707</v>
      </c>
    </row>
    <row r="162" spans="1:10" s="32" customFormat="1" x14ac:dyDescent="0.25">
      <c r="A162" s="19" t="s">
        <v>29</v>
      </c>
      <c r="B162" s="11">
        <v>1</v>
      </c>
      <c r="C162" s="11">
        <v>13</v>
      </c>
      <c r="D162" s="11">
        <v>0</v>
      </c>
      <c r="E162" s="11">
        <v>21</v>
      </c>
      <c r="F162" s="11">
        <v>3</v>
      </c>
      <c r="G162" s="11">
        <v>6</v>
      </c>
      <c r="H162" s="11">
        <v>13</v>
      </c>
      <c r="I162" s="11">
        <v>15</v>
      </c>
      <c r="J162" s="11">
        <f>SUM(B162:I162)</f>
        <v>72</v>
      </c>
    </row>
    <row r="163" spans="1:10" s="32" customFormat="1" x14ac:dyDescent="0.25">
      <c r="A163" s="19" t="s">
        <v>102</v>
      </c>
      <c r="B163" s="11">
        <v>0</v>
      </c>
      <c r="C163" s="11">
        <v>9</v>
      </c>
      <c r="D163" s="11">
        <v>0</v>
      </c>
      <c r="E163" s="11">
        <v>6</v>
      </c>
      <c r="F163" s="11">
        <v>0</v>
      </c>
      <c r="G163" s="11">
        <v>1</v>
      </c>
      <c r="H163" s="11">
        <v>2</v>
      </c>
      <c r="I163" s="11">
        <v>2</v>
      </c>
      <c r="J163" s="11">
        <f>SUM(B163:I163)</f>
        <v>20</v>
      </c>
    </row>
    <row r="164" spans="1:10" s="32" customFormat="1" x14ac:dyDescent="0.25">
      <c r="A164" s="19" t="s">
        <v>103</v>
      </c>
      <c r="B164" s="11">
        <v>0</v>
      </c>
      <c r="C164" s="11">
        <v>1</v>
      </c>
      <c r="D164" s="11">
        <v>0</v>
      </c>
      <c r="E164" s="11">
        <v>0</v>
      </c>
      <c r="F164" s="11">
        <v>0</v>
      </c>
      <c r="G164" s="11">
        <v>0</v>
      </c>
      <c r="H164" s="11">
        <v>1</v>
      </c>
      <c r="I164" s="11">
        <v>1</v>
      </c>
      <c r="J164" s="11">
        <f>SUM(B164:I164)</f>
        <v>3</v>
      </c>
    </row>
    <row r="165" spans="1:10" s="32" customFormat="1" x14ac:dyDescent="0.25">
      <c r="A165" s="21" t="s">
        <v>40</v>
      </c>
      <c r="B165" s="11">
        <v>45</v>
      </c>
      <c r="C165" s="11">
        <v>606</v>
      </c>
      <c r="D165" s="11">
        <v>6</v>
      </c>
      <c r="E165" s="11">
        <v>246</v>
      </c>
      <c r="F165" s="11">
        <v>37</v>
      </c>
      <c r="G165" s="11">
        <v>8</v>
      </c>
      <c r="H165" s="11">
        <v>322</v>
      </c>
      <c r="I165" s="11">
        <v>81</v>
      </c>
      <c r="J165" s="11">
        <f>SUM(B165:I165)</f>
        <v>1351</v>
      </c>
    </row>
    <row r="166" spans="1:10" s="32" customFormat="1" x14ac:dyDescent="0.25">
      <c r="A166" s="22" t="s">
        <v>0</v>
      </c>
      <c r="B166" s="12">
        <f>SUM(B161:B165)</f>
        <v>64</v>
      </c>
      <c r="C166" s="12">
        <f t="shared" ref="C166:J166" si="26">SUM(C161:C165)</f>
        <v>882</v>
      </c>
      <c r="D166" s="12">
        <f t="shared" si="26"/>
        <v>6</v>
      </c>
      <c r="E166" s="12">
        <f t="shared" si="26"/>
        <v>399</v>
      </c>
      <c r="F166" s="12">
        <f t="shared" si="26"/>
        <v>74</v>
      </c>
      <c r="G166" s="12">
        <f t="shared" si="26"/>
        <v>28</v>
      </c>
      <c r="H166" s="12">
        <f t="shared" si="26"/>
        <v>541</v>
      </c>
      <c r="I166" s="12">
        <f t="shared" si="26"/>
        <v>159</v>
      </c>
      <c r="J166" s="12">
        <f t="shared" si="26"/>
        <v>2153</v>
      </c>
    </row>
    <row r="167" spans="1:10" s="32" customFormat="1" x14ac:dyDescent="0.25">
      <c r="A167" s="63" t="s">
        <v>130</v>
      </c>
      <c r="B167" s="64"/>
      <c r="C167" s="64"/>
      <c r="D167" s="64"/>
      <c r="E167" s="64"/>
      <c r="F167" s="64"/>
      <c r="G167" s="64"/>
      <c r="H167" s="64"/>
      <c r="I167" s="64"/>
      <c r="J167" s="64"/>
    </row>
    <row r="168" spans="1:10" s="32" customFormat="1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</row>
    <row r="169" spans="1:10" s="32" customFormat="1" ht="30" customHeight="1" x14ac:dyDescent="0.25">
      <c r="A169" s="55" t="s">
        <v>227</v>
      </c>
      <c r="B169" s="55"/>
      <c r="C169" s="55"/>
      <c r="D169" s="55"/>
      <c r="E169" s="55"/>
      <c r="F169" s="55"/>
      <c r="G169" s="55"/>
      <c r="H169" s="55"/>
      <c r="I169" s="55"/>
      <c r="J169" s="55"/>
    </row>
    <row r="170" spans="1:10" s="32" customFormat="1" ht="34.5" x14ac:dyDescent="0.25">
      <c r="A170" s="15"/>
      <c r="B170" s="9" t="s">
        <v>41</v>
      </c>
      <c r="C170" s="9" t="s">
        <v>42</v>
      </c>
      <c r="D170" s="9" t="s">
        <v>43</v>
      </c>
      <c r="E170" s="9" t="s">
        <v>44</v>
      </c>
      <c r="F170" s="9" t="s">
        <v>45</v>
      </c>
      <c r="G170" s="9" t="s">
        <v>46</v>
      </c>
      <c r="H170" s="9" t="s">
        <v>47</v>
      </c>
      <c r="I170" s="9" t="s">
        <v>48</v>
      </c>
      <c r="J170" s="10" t="s">
        <v>86</v>
      </c>
    </row>
    <row r="171" spans="1:10" s="32" customFormat="1" x14ac:dyDescent="0.25">
      <c r="A171" s="23">
        <v>0</v>
      </c>
      <c r="B171" s="11">
        <v>47</v>
      </c>
      <c r="C171" s="11">
        <v>669</v>
      </c>
      <c r="D171" s="11">
        <v>5</v>
      </c>
      <c r="E171" s="11">
        <v>230</v>
      </c>
      <c r="F171" s="11">
        <v>49</v>
      </c>
      <c r="G171" s="11">
        <v>9</v>
      </c>
      <c r="H171" s="11">
        <v>353</v>
      </c>
      <c r="I171" s="11">
        <v>95</v>
      </c>
      <c r="J171" s="11">
        <f t="shared" ref="J171:J176" si="27">SUM(B171:I171)</f>
        <v>1457</v>
      </c>
    </row>
    <row r="172" spans="1:10" s="32" customFormat="1" x14ac:dyDescent="0.25">
      <c r="A172" s="19" t="s">
        <v>105</v>
      </c>
      <c r="B172" s="11">
        <v>14</v>
      </c>
      <c r="C172" s="11">
        <v>132</v>
      </c>
      <c r="D172" s="11">
        <v>1</v>
      </c>
      <c r="E172" s="11">
        <v>105</v>
      </c>
      <c r="F172" s="11">
        <v>16</v>
      </c>
      <c r="G172" s="11">
        <v>16</v>
      </c>
      <c r="H172" s="11">
        <v>119</v>
      </c>
      <c r="I172" s="11">
        <v>33</v>
      </c>
      <c r="J172" s="11">
        <f t="shared" si="27"/>
        <v>436</v>
      </c>
    </row>
    <row r="173" spans="1:10" s="32" customFormat="1" x14ac:dyDescent="0.25">
      <c r="A173" s="15" t="s">
        <v>39</v>
      </c>
      <c r="B173" s="11">
        <v>0</v>
      </c>
      <c r="C173" s="11">
        <v>17</v>
      </c>
      <c r="D173" s="11">
        <v>0</v>
      </c>
      <c r="E173" s="11">
        <v>23</v>
      </c>
      <c r="F173" s="11">
        <v>3</v>
      </c>
      <c r="G173" s="11">
        <v>1</v>
      </c>
      <c r="H173" s="11">
        <v>22</v>
      </c>
      <c r="I173" s="11">
        <v>11</v>
      </c>
      <c r="J173" s="11">
        <f t="shared" si="27"/>
        <v>77</v>
      </c>
    </row>
    <row r="174" spans="1:10" s="32" customFormat="1" x14ac:dyDescent="0.25">
      <c r="A174" s="19" t="s">
        <v>33</v>
      </c>
      <c r="B174" s="11">
        <v>2</v>
      </c>
      <c r="C174" s="11">
        <v>29</v>
      </c>
      <c r="D174" s="11">
        <v>0</v>
      </c>
      <c r="E174" s="11">
        <v>16</v>
      </c>
      <c r="F174" s="11">
        <v>4</v>
      </c>
      <c r="G174" s="11">
        <v>2</v>
      </c>
      <c r="H174" s="11">
        <v>36</v>
      </c>
      <c r="I174" s="11">
        <v>12</v>
      </c>
      <c r="J174" s="11">
        <f t="shared" si="27"/>
        <v>101</v>
      </c>
    </row>
    <row r="175" spans="1:10" s="32" customFormat="1" x14ac:dyDescent="0.25">
      <c r="A175" s="19" t="s">
        <v>34</v>
      </c>
      <c r="B175" s="11">
        <v>0</v>
      </c>
      <c r="C175" s="11">
        <v>10</v>
      </c>
      <c r="D175" s="11">
        <v>0</v>
      </c>
      <c r="E175" s="11">
        <v>8</v>
      </c>
      <c r="F175" s="11">
        <v>1</v>
      </c>
      <c r="G175" s="11">
        <v>0</v>
      </c>
      <c r="H175" s="11">
        <v>6</v>
      </c>
      <c r="I175" s="11">
        <v>3</v>
      </c>
      <c r="J175" s="11">
        <f t="shared" si="27"/>
        <v>28</v>
      </c>
    </row>
    <row r="176" spans="1:10" s="32" customFormat="1" x14ac:dyDescent="0.25">
      <c r="A176" s="21" t="s">
        <v>35</v>
      </c>
      <c r="B176" s="11">
        <v>1</v>
      </c>
      <c r="C176" s="11">
        <v>25</v>
      </c>
      <c r="D176" s="11">
        <v>0</v>
      </c>
      <c r="E176" s="11">
        <v>17</v>
      </c>
      <c r="F176" s="11">
        <v>1</v>
      </c>
      <c r="G176" s="11">
        <v>0</v>
      </c>
      <c r="H176" s="11">
        <v>5</v>
      </c>
      <c r="I176" s="11">
        <v>5</v>
      </c>
      <c r="J176" s="11">
        <f t="shared" si="27"/>
        <v>54</v>
      </c>
    </row>
    <row r="177" spans="1:10" s="32" customFormat="1" x14ac:dyDescent="0.25">
      <c r="A177" s="22" t="s">
        <v>0</v>
      </c>
      <c r="B177" s="12">
        <f>SUM(B171:B176)</f>
        <v>64</v>
      </c>
      <c r="C177" s="12">
        <f t="shared" ref="C177:J177" si="28">SUM(C171:C176)</f>
        <v>882</v>
      </c>
      <c r="D177" s="12">
        <f t="shared" si="28"/>
        <v>6</v>
      </c>
      <c r="E177" s="12">
        <f t="shared" si="28"/>
        <v>399</v>
      </c>
      <c r="F177" s="12">
        <f t="shared" si="28"/>
        <v>74</v>
      </c>
      <c r="G177" s="12">
        <f t="shared" si="28"/>
        <v>28</v>
      </c>
      <c r="H177" s="12">
        <f t="shared" si="28"/>
        <v>541</v>
      </c>
      <c r="I177" s="12">
        <f t="shared" si="28"/>
        <v>159</v>
      </c>
      <c r="J177" s="12">
        <f t="shared" si="28"/>
        <v>2153</v>
      </c>
    </row>
    <row r="178" spans="1:10" s="32" customFormat="1" x14ac:dyDescent="0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</row>
    <row r="179" spans="1:10" s="32" customFormat="1" ht="30" customHeight="1" x14ac:dyDescent="0.25">
      <c r="A179" s="55" t="s">
        <v>234</v>
      </c>
      <c r="B179" s="55"/>
      <c r="C179" s="55"/>
      <c r="D179" s="55"/>
      <c r="E179" s="55"/>
      <c r="F179" s="55"/>
      <c r="G179" s="55"/>
      <c r="H179" s="55"/>
      <c r="I179" s="55"/>
      <c r="J179" s="55"/>
    </row>
    <row r="180" spans="1:10" s="32" customFormat="1" ht="34.5" x14ac:dyDescent="0.25">
      <c r="A180" s="15"/>
      <c r="B180" s="9" t="s">
        <v>41</v>
      </c>
      <c r="C180" s="9" t="s">
        <v>42</v>
      </c>
      <c r="D180" s="9" t="s">
        <v>43</v>
      </c>
      <c r="E180" s="9" t="s">
        <v>44</v>
      </c>
      <c r="F180" s="9" t="s">
        <v>45</v>
      </c>
      <c r="G180" s="9" t="s">
        <v>46</v>
      </c>
      <c r="H180" s="9" t="s">
        <v>47</v>
      </c>
      <c r="I180" s="9" t="s">
        <v>48</v>
      </c>
      <c r="J180" s="10" t="s">
        <v>86</v>
      </c>
    </row>
    <row r="181" spans="1:10" s="32" customFormat="1" x14ac:dyDescent="0.25">
      <c r="A181" s="23">
        <v>0</v>
      </c>
      <c r="B181" s="11">
        <v>12</v>
      </c>
      <c r="C181" s="11">
        <v>146</v>
      </c>
      <c r="D181" s="11">
        <v>2</v>
      </c>
      <c r="E181" s="11">
        <v>63</v>
      </c>
      <c r="F181" s="11">
        <v>9</v>
      </c>
      <c r="G181" s="11">
        <v>3</v>
      </c>
      <c r="H181" s="11">
        <v>53</v>
      </c>
      <c r="I181" s="11">
        <v>15</v>
      </c>
      <c r="J181" s="11">
        <f>SUM(B181:I181)</f>
        <v>303</v>
      </c>
    </row>
    <row r="182" spans="1:10" s="32" customFormat="1" x14ac:dyDescent="0.25">
      <c r="A182" s="19" t="s">
        <v>31</v>
      </c>
      <c r="B182" s="11">
        <v>39</v>
      </c>
      <c r="C182" s="11">
        <v>582</v>
      </c>
      <c r="D182" s="11">
        <v>3</v>
      </c>
      <c r="E182" s="11">
        <v>254</v>
      </c>
      <c r="F182" s="11">
        <v>50</v>
      </c>
      <c r="G182" s="11">
        <v>21</v>
      </c>
      <c r="H182" s="11">
        <v>370</v>
      </c>
      <c r="I182" s="11">
        <v>85</v>
      </c>
      <c r="J182" s="11">
        <f>SUM(B182:I182)</f>
        <v>1404</v>
      </c>
    </row>
    <row r="183" spans="1:10" s="32" customFormat="1" x14ac:dyDescent="0.25">
      <c r="A183" s="19" t="s">
        <v>102</v>
      </c>
      <c r="B183" s="11">
        <v>10</v>
      </c>
      <c r="C183" s="11">
        <v>120</v>
      </c>
      <c r="D183" s="11">
        <v>1</v>
      </c>
      <c r="E183" s="11">
        <v>67</v>
      </c>
      <c r="F183" s="11">
        <v>14</v>
      </c>
      <c r="G183" s="11">
        <v>3</v>
      </c>
      <c r="H183" s="11">
        <v>94</v>
      </c>
      <c r="I183" s="11">
        <v>49</v>
      </c>
      <c r="J183" s="11">
        <f>SUM(B183:I183)</f>
        <v>358</v>
      </c>
    </row>
    <row r="184" spans="1:10" s="32" customFormat="1" x14ac:dyDescent="0.25">
      <c r="A184" s="21" t="s">
        <v>103</v>
      </c>
      <c r="B184" s="11">
        <v>3</v>
      </c>
      <c r="C184" s="11">
        <v>34</v>
      </c>
      <c r="D184" s="11">
        <v>0</v>
      </c>
      <c r="E184" s="11">
        <v>15</v>
      </c>
      <c r="F184" s="11">
        <v>1</v>
      </c>
      <c r="G184" s="11">
        <v>1</v>
      </c>
      <c r="H184" s="11">
        <v>24</v>
      </c>
      <c r="I184" s="11">
        <v>10</v>
      </c>
      <c r="J184" s="11">
        <f>SUM(B184:I184)</f>
        <v>88</v>
      </c>
    </row>
    <row r="185" spans="1:10" s="32" customFormat="1" x14ac:dyDescent="0.25">
      <c r="A185" s="22" t="s">
        <v>0</v>
      </c>
      <c r="B185" s="12">
        <f>SUM(B181:B184)</f>
        <v>64</v>
      </c>
      <c r="C185" s="12">
        <f t="shared" ref="C185:J185" si="29">SUM(C181:C184)</f>
        <v>882</v>
      </c>
      <c r="D185" s="12">
        <f t="shared" si="29"/>
        <v>6</v>
      </c>
      <c r="E185" s="12">
        <f t="shared" si="29"/>
        <v>399</v>
      </c>
      <c r="F185" s="12">
        <f t="shared" si="29"/>
        <v>74</v>
      </c>
      <c r="G185" s="12">
        <f t="shared" si="29"/>
        <v>28</v>
      </c>
      <c r="H185" s="12">
        <f t="shared" si="29"/>
        <v>541</v>
      </c>
      <c r="I185" s="12">
        <f t="shared" si="29"/>
        <v>159</v>
      </c>
      <c r="J185" s="12">
        <f t="shared" si="29"/>
        <v>2153</v>
      </c>
    </row>
    <row r="186" spans="1:10" s="32" customFormat="1" x14ac:dyDescent="0.25">
      <c r="A186" s="45"/>
      <c r="B186" s="45"/>
      <c r="C186" s="45"/>
      <c r="D186" s="45"/>
      <c r="E186" s="45"/>
      <c r="F186" s="45"/>
      <c r="G186" s="45"/>
      <c r="H186" s="45"/>
      <c r="I186" s="45"/>
      <c r="J186" s="45"/>
    </row>
    <row r="187" spans="1:10" s="32" customFormat="1" ht="30" customHeight="1" x14ac:dyDescent="0.25">
      <c r="A187" s="55" t="s">
        <v>237</v>
      </c>
      <c r="B187" s="55"/>
      <c r="C187" s="55"/>
      <c r="D187" s="55"/>
      <c r="E187" s="55"/>
      <c r="F187" s="55"/>
      <c r="G187" s="55"/>
      <c r="H187" s="55"/>
      <c r="I187" s="55"/>
      <c r="J187" s="55"/>
    </row>
    <row r="188" spans="1:10" s="32" customFormat="1" ht="34.5" x14ac:dyDescent="0.25">
      <c r="A188" s="17"/>
      <c r="B188" s="9" t="s">
        <v>41</v>
      </c>
      <c r="C188" s="9" t="s">
        <v>42</v>
      </c>
      <c r="D188" s="9" t="s">
        <v>43</v>
      </c>
      <c r="E188" s="9" t="s">
        <v>44</v>
      </c>
      <c r="F188" s="9" t="s">
        <v>45</v>
      </c>
      <c r="G188" s="9" t="s">
        <v>46</v>
      </c>
      <c r="H188" s="9" t="s">
        <v>47</v>
      </c>
      <c r="I188" s="9" t="s">
        <v>48</v>
      </c>
      <c r="J188" s="10" t="s">
        <v>86</v>
      </c>
    </row>
    <row r="189" spans="1:10" s="32" customFormat="1" x14ac:dyDescent="0.25">
      <c r="A189" s="48" t="s">
        <v>118</v>
      </c>
      <c r="B189" s="48"/>
      <c r="C189" s="48"/>
      <c r="D189" s="48"/>
      <c r="E189" s="48"/>
      <c r="F189" s="48"/>
      <c r="G189" s="48"/>
      <c r="H189" s="48"/>
      <c r="I189" s="48"/>
      <c r="J189" s="48"/>
    </row>
    <row r="190" spans="1:10" s="32" customFormat="1" x14ac:dyDescent="0.25">
      <c r="A190" s="24" t="s">
        <v>106</v>
      </c>
      <c r="B190" s="11">
        <v>53</v>
      </c>
      <c r="C190" s="11">
        <v>760</v>
      </c>
      <c r="D190" s="11">
        <v>4</v>
      </c>
      <c r="E190" s="11">
        <v>300</v>
      </c>
      <c r="F190" s="11">
        <v>47</v>
      </c>
      <c r="G190" s="11">
        <v>14</v>
      </c>
      <c r="H190" s="11">
        <v>390</v>
      </c>
      <c r="I190" s="11">
        <v>99</v>
      </c>
      <c r="J190" s="11">
        <f>SUM(B190:I190)</f>
        <v>1667</v>
      </c>
    </row>
    <row r="191" spans="1:10" s="32" customFormat="1" x14ac:dyDescent="0.25">
      <c r="A191" s="23" t="s">
        <v>107</v>
      </c>
      <c r="B191" s="11">
        <v>3</v>
      </c>
      <c r="C191" s="11">
        <v>65</v>
      </c>
      <c r="D191" s="11">
        <v>1</v>
      </c>
      <c r="E191" s="11">
        <v>41</v>
      </c>
      <c r="F191" s="11">
        <v>12</v>
      </c>
      <c r="G191" s="11">
        <v>7</v>
      </c>
      <c r="H191" s="11">
        <v>80</v>
      </c>
      <c r="I191" s="11">
        <v>22</v>
      </c>
      <c r="J191" s="11">
        <f>SUM(B191:I191)</f>
        <v>231</v>
      </c>
    </row>
    <row r="192" spans="1:10" s="32" customFormat="1" x14ac:dyDescent="0.25">
      <c r="A192" s="23" t="s">
        <v>108</v>
      </c>
      <c r="B192" s="11">
        <v>8</v>
      </c>
      <c r="C192" s="11">
        <v>50</v>
      </c>
      <c r="D192" s="11">
        <v>1</v>
      </c>
      <c r="E192" s="11">
        <v>48</v>
      </c>
      <c r="F192" s="11">
        <v>13</v>
      </c>
      <c r="G192" s="11">
        <v>7</v>
      </c>
      <c r="H192" s="11">
        <v>55</v>
      </c>
      <c r="I192" s="11">
        <v>35</v>
      </c>
      <c r="J192" s="11">
        <f>SUM(B192:I192)</f>
        <v>217</v>
      </c>
    </row>
    <row r="193" spans="1:10" s="32" customFormat="1" x14ac:dyDescent="0.25">
      <c r="A193" s="23" t="s">
        <v>109</v>
      </c>
      <c r="B193" s="11">
        <v>0</v>
      </c>
      <c r="C193" s="11">
        <v>1</v>
      </c>
      <c r="D193" s="11">
        <v>0</v>
      </c>
      <c r="E193" s="11">
        <v>4</v>
      </c>
      <c r="F193" s="11">
        <v>1</v>
      </c>
      <c r="G193" s="11">
        <v>0</v>
      </c>
      <c r="H193" s="11">
        <v>8</v>
      </c>
      <c r="I193" s="11">
        <v>1</v>
      </c>
      <c r="J193" s="11">
        <f>SUM(B193:I193)</f>
        <v>15</v>
      </c>
    </row>
    <row r="194" spans="1:10" s="32" customFormat="1" x14ac:dyDescent="0.25">
      <c r="A194" s="25" t="s">
        <v>110</v>
      </c>
      <c r="B194" s="11">
        <v>0</v>
      </c>
      <c r="C194" s="11">
        <v>6</v>
      </c>
      <c r="D194" s="11">
        <v>0</v>
      </c>
      <c r="E194" s="11">
        <v>6</v>
      </c>
      <c r="F194" s="11">
        <v>1</v>
      </c>
      <c r="G194" s="11">
        <v>0</v>
      </c>
      <c r="H194" s="11">
        <v>8</v>
      </c>
      <c r="I194" s="11">
        <v>2</v>
      </c>
      <c r="J194" s="11">
        <f>SUM(B194:I194)</f>
        <v>23</v>
      </c>
    </row>
    <row r="195" spans="1:10" s="32" customFormat="1" x14ac:dyDescent="0.25">
      <c r="A195" s="22" t="s">
        <v>0</v>
      </c>
      <c r="B195" s="12">
        <f t="shared" ref="B195:J195" si="30">SUM(B190:B194)</f>
        <v>64</v>
      </c>
      <c r="C195" s="12">
        <f t="shared" si="30"/>
        <v>882</v>
      </c>
      <c r="D195" s="12">
        <f t="shared" si="30"/>
        <v>6</v>
      </c>
      <c r="E195" s="12">
        <f t="shared" si="30"/>
        <v>399</v>
      </c>
      <c r="F195" s="12">
        <f t="shared" si="30"/>
        <v>74</v>
      </c>
      <c r="G195" s="12">
        <f t="shared" si="30"/>
        <v>28</v>
      </c>
      <c r="H195" s="12">
        <f t="shared" si="30"/>
        <v>541</v>
      </c>
      <c r="I195" s="12">
        <f t="shared" si="30"/>
        <v>159</v>
      </c>
      <c r="J195" s="12">
        <f t="shared" si="30"/>
        <v>2153</v>
      </c>
    </row>
    <row r="196" spans="1:10" s="32" customFormat="1" x14ac:dyDescent="0.25">
      <c r="A196" s="48" t="s">
        <v>119</v>
      </c>
      <c r="B196" s="48"/>
      <c r="C196" s="48"/>
      <c r="D196" s="48"/>
      <c r="E196" s="48"/>
      <c r="F196" s="48"/>
      <c r="G196" s="48"/>
      <c r="H196" s="48"/>
      <c r="I196" s="48"/>
      <c r="J196" s="48"/>
    </row>
    <row r="197" spans="1:10" s="32" customFormat="1" x14ac:dyDescent="0.25">
      <c r="A197" s="24" t="s">
        <v>111</v>
      </c>
      <c r="B197" s="11">
        <v>47</v>
      </c>
      <c r="C197" s="11">
        <v>609</v>
      </c>
      <c r="D197" s="11">
        <v>3</v>
      </c>
      <c r="E197" s="11">
        <v>203</v>
      </c>
      <c r="F197" s="11">
        <v>44</v>
      </c>
      <c r="G197" s="11">
        <v>13</v>
      </c>
      <c r="H197" s="11">
        <v>288</v>
      </c>
      <c r="I197" s="11">
        <v>76</v>
      </c>
      <c r="J197" s="11">
        <f t="shared" ref="J197:J202" si="31">SUM(B197:I197)</f>
        <v>1283</v>
      </c>
    </row>
    <row r="198" spans="1:10" s="32" customFormat="1" x14ac:dyDescent="0.25">
      <c r="A198" s="23" t="s">
        <v>116</v>
      </c>
      <c r="B198" s="11">
        <v>6</v>
      </c>
      <c r="C198" s="11">
        <v>102</v>
      </c>
      <c r="D198" s="11">
        <v>1</v>
      </c>
      <c r="E198" s="11">
        <v>49</v>
      </c>
      <c r="F198" s="11">
        <v>11</v>
      </c>
      <c r="G198" s="11">
        <v>5</v>
      </c>
      <c r="H198" s="11">
        <v>97</v>
      </c>
      <c r="I198" s="11">
        <v>25</v>
      </c>
      <c r="J198" s="11">
        <f t="shared" si="31"/>
        <v>296</v>
      </c>
    </row>
    <row r="199" spans="1:10" s="32" customFormat="1" x14ac:dyDescent="0.25">
      <c r="A199" s="23" t="s">
        <v>117</v>
      </c>
      <c r="B199" s="11">
        <v>3</v>
      </c>
      <c r="C199" s="11">
        <v>64</v>
      </c>
      <c r="D199" s="11">
        <v>1</v>
      </c>
      <c r="E199" s="11">
        <v>58</v>
      </c>
      <c r="F199" s="11">
        <v>7</v>
      </c>
      <c r="G199" s="11">
        <v>5</v>
      </c>
      <c r="H199" s="11">
        <v>68</v>
      </c>
      <c r="I199" s="11">
        <v>18</v>
      </c>
      <c r="J199" s="11">
        <f t="shared" si="31"/>
        <v>224</v>
      </c>
    </row>
    <row r="200" spans="1:10" s="32" customFormat="1" x14ac:dyDescent="0.25">
      <c r="A200" s="23" t="s">
        <v>33</v>
      </c>
      <c r="B200" s="11">
        <v>8</v>
      </c>
      <c r="C200" s="11">
        <v>85</v>
      </c>
      <c r="D200" s="11">
        <v>1</v>
      </c>
      <c r="E200" s="11">
        <v>62</v>
      </c>
      <c r="F200" s="11">
        <v>11</v>
      </c>
      <c r="G200" s="11">
        <v>4</v>
      </c>
      <c r="H200" s="11">
        <v>78</v>
      </c>
      <c r="I200" s="11">
        <v>30</v>
      </c>
      <c r="J200" s="11">
        <f t="shared" si="31"/>
        <v>279</v>
      </c>
    </row>
    <row r="201" spans="1:10" s="32" customFormat="1" x14ac:dyDescent="0.25">
      <c r="A201" s="23" t="s">
        <v>34</v>
      </c>
      <c r="B201" s="11">
        <v>0</v>
      </c>
      <c r="C201" s="11">
        <v>12</v>
      </c>
      <c r="D201" s="11">
        <v>0</v>
      </c>
      <c r="E201" s="11">
        <v>18</v>
      </c>
      <c r="F201" s="11">
        <v>0</v>
      </c>
      <c r="G201" s="11">
        <v>1</v>
      </c>
      <c r="H201" s="11">
        <v>9</v>
      </c>
      <c r="I201" s="11">
        <v>7</v>
      </c>
      <c r="J201" s="11">
        <f t="shared" si="31"/>
        <v>47</v>
      </c>
    </row>
    <row r="202" spans="1:10" s="32" customFormat="1" x14ac:dyDescent="0.25">
      <c r="A202" s="25" t="s">
        <v>35</v>
      </c>
      <c r="B202" s="11">
        <v>0</v>
      </c>
      <c r="C202" s="11">
        <v>10</v>
      </c>
      <c r="D202" s="11">
        <v>0</v>
      </c>
      <c r="E202" s="11">
        <v>9</v>
      </c>
      <c r="F202" s="11">
        <v>1</v>
      </c>
      <c r="G202" s="11">
        <v>0</v>
      </c>
      <c r="H202" s="11">
        <v>1</v>
      </c>
      <c r="I202" s="11">
        <v>3</v>
      </c>
      <c r="J202" s="11">
        <f t="shared" si="31"/>
        <v>24</v>
      </c>
    </row>
    <row r="203" spans="1:10" s="32" customFormat="1" x14ac:dyDescent="0.25">
      <c r="A203" s="22" t="s">
        <v>0</v>
      </c>
      <c r="B203" s="12">
        <f>SUM(B197:B202)</f>
        <v>64</v>
      </c>
      <c r="C203" s="12">
        <f t="shared" ref="C203:J203" si="32">SUM(C197:C202)</f>
        <v>882</v>
      </c>
      <c r="D203" s="12">
        <f t="shared" si="32"/>
        <v>6</v>
      </c>
      <c r="E203" s="12">
        <f t="shared" si="32"/>
        <v>399</v>
      </c>
      <c r="F203" s="12">
        <f t="shared" si="32"/>
        <v>74</v>
      </c>
      <c r="G203" s="12">
        <f t="shared" si="32"/>
        <v>28</v>
      </c>
      <c r="H203" s="12">
        <f t="shared" si="32"/>
        <v>541</v>
      </c>
      <c r="I203" s="12">
        <f t="shared" si="32"/>
        <v>159</v>
      </c>
      <c r="J203" s="12">
        <f t="shared" si="32"/>
        <v>2153</v>
      </c>
    </row>
    <row r="204" spans="1:10" s="32" customFormat="1" x14ac:dyDescent="0.25">
      <c r="A204" s="48" t="s">
        <v>121</v>
      </c>
      <c r="B204" s="48"/>
      <c r="C204" s="48"/>
      <c r="D204" s="48"/>
      <c r="E204" s="48"/>
      <c r="F204" s="48"/>
      <c r="G204" s="48"/>
      <c r="H204" s="48"/>
      <c r="I204" s="48"/>
      <c r="J204" s="48"/>
    </row>
    <row r="205" spans="1:10" s="32" customFormat="1" x14ac:dyDescent="0.25">
      <c r="A205" s="26" t="s">
        <v>125</v>
      </c>
      <c r="B205" s="12">
        <v>6</v>
      </c>
      <c r="C205" s="12">
        <v>151</v>
      </c>
      <c r="D205" s="12">
        <v>1</v>
      </c>
      <c r="E205" s="12">
        <v>81</v>
      </c>
      <c r="F205" s="12">
        <v>10</v>
      </c>
      <c r="G205" s="12">
        <v>3</v>
      </c>
      <c r="H205" s="12">
        <v>87</v>
      </c>
      <c r="I205" s="12">
        <v>24</v>
      </c>
      <c r="J205" s="12">
        <f>SUM(B205:I205)</f>
        <v>363</v>
      </c>
    </row>
    <row r="206" spans="1:10" s="32" customFormat="1" x14ac:dyDescent="0.25">
      <c r="A206" s="48" t="s">
        <v>120</v>
      </c>
      <c r="B206" s="48"/>
      <c r="C206" s="48"/>
      <c r="D206" s="48"/>
      <c r="E206" s="48"/>
      <c r="F206" s="48"/>
      <c r="G206" s="48"/>
      <c r="H206" s="48"/>
      <c r="I206" s="48"/>
      <c r="J206" s="48"/>
    </row>
    <row r="207" spans="1:10" s="32" customFormat="1" x14ac:dyDescent="0.25">
      <c r="A207" s="24">
        <v>0</v>
      </c>
      <c r="B207" s="11">
        <v>53</v>
      </c>
      <c r="C207" s="11">
        <v>828</v>
      </c>
      <c r="D207" s="11">
        <v>6</v>
      </c>
      <c r="E207" s="11">
        <v>364</v>
      </c>
      <c r="F207" s="11">
        <v>71</v>
      </c>
      <c r="G207" s="11">
        <v>22</v>
      </c>
      <c r="H207" s="11">
        <v>497</v>
      </c>
      <c r="I207" s="11">
        <v>133</v>
      </c>
      <c r="J207" s="11">
        <f>SUM(B207:I207)</f>
        <v>1974</v>
      </c>
    </row>
    <row r="208" spans="1:10" s="32" customFormat="1" x14ac:dyDescent="0.25">
      <c r="A208" s="23" t="s">
        <v>112</v>
      </c>
      <c r="B208" s="11">
        <v>5</v>
      </c>
      <c r="C208" s="11">
        <v>33</v>
      </c>
      <c r="D208" s="11">
        <v>0</v>
      </c>
      <c r="E208" s="11">
        <v>22</v>
      </c>
      <c r="F208" s="11">
        <v>1</v>
      </c>
      <c r="G208" s="11">
        <v>3</v>
      </c>
      <c r="H208" s="11">
        <v>28</v>
      </c>
      <c r="I208" s="11">
        <v>12</v>
      </c>
      <c r="J208" s="11">
        <f>SUM(B208:I208)</f>
        <v>104</v>
      </c>
    </row>
    <row r="209" spans="1:10" s="32" customFormat="1" x14ac:dyDescent="0.25">
      <c r="A209" s="23" t="s">
        <v>113</v>
      </c>
      <c r="B209" s="11">
        <v>0</v>
      </c>
      <c r="C209" s="11">
        <v>6</v>
      </c>
      <c r="D209" s="11">
        <v>0</v>
      </c>
      <c r="E209" s="11">
        <v>7</v>
      </c>
      <c r="F209" s="11">
        <v>1</v>
      </c>
      <c r="G209" s="11">
        <v>0</v>
      </c>
      <c r="H209" s="11">
        <v>9</v>
      </c>
      <c r="I209" s="11">
        <v>9</v>
      </c>
      <c r="J209" s="11">
        <f>SUM(B209:I209)</f>
        <v>32</v>
      </c>
    </row>
    <row r="210" spans="1:10" s="32" customFormat="1" x14ac:dyDescent="0.25">
      <c r="A210" s="23" t="s">
        <v>114</v>
      </c>
      <c r="B210" s="11">
        <v>3</v>
      </c>
      <c r="C210" s="11">
        <v>8</v>
      </c>
      <c r="D210" s="11">
        <v>0</v>
      </c>
      <c r="E210" s="11">
        <v>3</v>
      </c>
      <c r="F210" s="11">
        <v>0</v>
      </c>
      <c r="G210" s="11">
        <v>2</v>
      </c>
      <c r="H210" s="11">
        <v>3</v>
      </c>
      <c r="I210" s="11">
        <v>4</v>
      </c>
      <c r="J210" s="11">
        <f>SUM(B210:I210)</f>
        <v>23</v>
      </c>
    </row>
    <row r="211" spans="1:10" s="32" customFormat="1" x14ac:dyDescent="0.25">
      <c r="A211" s="25" t="s">
        <v>115</v>
      </c>
      <c r="B211" s="11">
        <v>3</v>
      </c>
      <c r="C211" s="11">
        <v>7</v>
      </c>
      <c r="D211" s="11">
        <v>0</v>
      </c>
      <c r="E211" s="11">
        <v>3</v>
      </c>
      <c r="F211" s="11">
        <v>1</v>
      </c>
      <c r="G211" s="11">
        <v>1</v>
      </c>
      <c r="H211" s="11">
        <v>4</v>
      </c>
      <c r="I211" s="11">
        <v>1</v>
      </c>
      <c r="J211" s="11">
        <f>SUM(B211:I211)</f>
        <v>20</v>
      </c>
    </row>
    <row r="212" spans="1:10" s="32" customFormat="1" x14ac:dyDescent="0.25">
      <c r="A212" s="22" t="s">
        <v>0</v>
      </c>
      <c r="B212" s="12">
        <f t="shared" ref="B212:J212" si="33">SUM(B207:B211)</f>
        <v>64</v>
      </c>
      <c r="C212" s="12">
        <f t="shared" si="33"/>
        <v>882</v>
      </c>
      <c r="D212" s="12">
        <f t="shared" si="33"/>
        <v>6</v>
      </c>
      <c r="E212" s="12">
        <f t="shared" si="33"/>
        <v>399</v>
      </c>
      <c r="F212" s="12">
        <f t="shared" si="33"/>
        <v>74</v>
      </c>
      <c r="G212" s="12">
        <f t="shared" si="33"/>
        <v>28</v>
      </c>
      <c r="H212" s="12">
        <f t="shared" si="33"/>
        <v>541</v>
      </c>
      <c r="I212" s="12">
        <f t="shared" si="33"/>
        <v>159</v>
      </c>
      <c r="J212" s="12">
        <f t="shared" si="33"/>
        <v>2153</v>
      </c>
    </row>
    <row r="213" spans="1:10" s="32" customForma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</row>
    <row r="214" spans="1:10" s="32" customFormat="1" ht="30" customHeight="1" x14ac:dyDescent="0.25">
      <c r="A214" s="55" t="s">
        <v>197</v>
      </c>
      <c r="B214" s="55"/>
      <c r="C214" s="55"/>
      <c r="D214" s="55"/>
      <c r="E214" s="55"/>
      <c r="F214" s="55"/>
      <c r="G214" s="55"/>
      <c r="H214" s="55"/>
      <c r="I214" s="55"/>
      <c r="J214" s="55"/>
    </row>
    <row r="215" spans="1:10" s="32" customFormat="1" ht="34.5" x14ac:dyDescent="0.25">
      <c r="A215" s="17"/>
      <c r="B215" s="9" t="s">
        <v>41</v>
      </c>
      <c r="C215" s="9" t="s">
        <v>42</v>
      </c>
      <c r="D215" s="9" t="s">
        <v>43</v>
      </c>
      <c r="E215" s="9" t="s">
        <v>44</v>
      </c>
      <c r="F215" s="9" t="s">
        <v>45</v>
      </c>
      <c r="G215" s="9" t="s">
        <v>46</v>
      </c>
      <c r="H215" s="9" t="s">
        <v>47</v>
      </c>
      <c r="I215" s="9" t="s">
        <v>48</v>
      </c>
      <c r="J215" s="10" t="s">
        <v>86</v>
      </c>
    </row>
    <row r="216" spans="1:10" s="32" customFormat="1" x14ac:dyDescent="0.25">
      <c r="A216" s="48" t="s">
        <v>126</v>
      </c>
      <c r="B216" s="48"/>
      <c r="C216" s="48"/>
      <c r="D216" s="48"/>
      <c r="E216" s="48"/>
      <c r="F216" s="48"/>
      <c r="G216" s="48"/>
      <c r="H216" s="48"/>
      <c r="I216" s="48"/>
      <c r="J216" s="48"/>
    </row>
    <row r="217" spans="1:10" s="32" customFormat="1" x14ac:dyDescent="0.25">
      <c r="A217" s="24">
        <v>0</v>
      </c>
      <c r="B217" s="11">
        <v>12</v>
      </c>
      <c r="C217" s="11">
        <v>73</v>
      </c>
      <c r="D217" s="11">
        <v>0</v>
      </c>
      <c r="E217" s="11">
        <v>53</v>
      </c>
      <c r="F217" s="11">
        <v>12</v>
      </c>
      <c r="G217" s="11">
        <v>1</v>
      </c>
      <c r="H217" s="11">
        <v>53</v>
      </c>
      <c r="I217" s="11">
        <v>15</v>
      </c>
      <c r="J217" s="11">
        <f t="shared" ref="J217:J222" si="34">SUM(B217:I217)</f>
        <v>219</v>
      </c>
    </row>
    <row r="218" spans="1:10" s="32" customFormat="1" x14ac:dyDescent="0.25">
      <c r="A218" s="19" t="s">
        <v>122</v>
      </c>
      <c r="B218" s="11">
        <v>4</v>
      </c>
      <c r="C218" s="11">
        <v>71</v>
      </c>
      <c r="D218" s="11">
        <v>1</v>
      </c>
      <c r="E218" s="11">
        <v>50</v>
      </c>
      <c r="F218" s="11">
        <v>2</v>
      </c>
      <c r="G218" s="11">
        <v>0</v>
      </c>
      <c r="H218" s="11">
        <v>21</v>
      </c>
      <c r="I218" s="11">
        <v>12</v>
      </c>
      <c r="J218" s="11">
        <f t="shared" si="34"/>
        <v>161</v>
      </c>
    </row>
    <row r="219" spans="1:10" s="32" customFormat="1" x14ac:dyDescent="0.25">
      <c r="A219" s="19" t="s">
        <v>28</v>
      </c>
      <c r="B219" s="11">
        <v>1</v>
      </c>
      <c r="C219" s="11">
        <v>11</v>
      </c>
      <c r="D219" s="11">
        <v>0</v>
      </c>
      <c r="E219" s="11">
        <v>9</v>
      </c>
      <c r="F219" s="11">
        <v>1</v>
      </c>
      <c r="G219" s="11">
        <v>2</v>
      </c>
      <c r="H219" s="11">
        <v>9</v>
      </c>
      <c r="I219" s="11">
        <v>5</v>
      </c>
      <c r="J219" s="11">
        <f t="shared" si="34"/>
        <v>38</v>
      </c>
    </row>
    <row r="220" spans="1:10" s="32" customFormat="1" x14ac:dyDescent="0.25">
      <c r="A220" s="19" t="s">
        <v>29</v>
      </c>
      <c r="B220" s="11">
        <v>2</v>
      </c>
      <c r="C220" s="11">
        <v>7</v>
      </c>
      <c r="D220" s="11">
        <v>0</v>
      </c>
      <c r="E220" s="11">
        <v>2</v>
      </c>
      <c r="F220" s="11">
        <v>1</v>
      </c>
      <c r="G220" s="11">
        <v>1</v>
      </c>
      <c r="H220" s="11">
        <v>5</v>
      </c>
      <c r="I220" s="11">
        <v>9</v>
      </c>
      <c r="J220" s="11">
        <f t="shared" si="34"/>
        <v>27</v>
      </c>
    </row>
    <row r="221" spans="1:10" s="32" customFormat="1" x14ac:dyDescent="0.25">
      <c r="A221" s="19" t="s">
        <v>124</v>
      </c>
      <c r="B221" s="11">
        <v>0</v>
      </c>
      <c r="C221" s="11">
        <v>2</v>
      </c>
      <c r="D221" s="11">
        <v>0</v>
      </c>
      <c r="E221" s="11">
        <v>1</v>
      </c>
      <c r="F221" s="11">
        <v>1</v>
      </c>
      <c r="G221" s="11">
        <v>0</v>
      </c>
      <c r="H221" s="11">
        <v>0</v>
      </c>
      <c r="I221" s="11">
        <v>0</v>
      </c>
      <c r="J221" s="11">
        <f t="shared" si="34"/>
        <v>4</v>
      </c>
    </row>
    <row r="222" spans="1:10" s="32" customFormat="1" x14ac:dyDescent="0.25">
      <c r="A222" s="21" t="s">
        <v>123</v>
      </c>
      <c r="B222" s="11">
        <v>45</v>
      </c>
      <c r="C222" s="11">
        <v>718</v>
      </c>
      <c r="D222" s="11">
        <v>5</v>
      </c>
      <c r="E222" s="11">
        <v>284</v>
      </c>
      <c r="F222" s="11">
        <v>57</v>
      </c>
      <c r="G222" s="11">
        <v>24</v>
      </c>
      <c r="H222" s="11">
        <v>453</v>
      </c>
      <c r="I222" s="11">
        <v>118</v>
      </c>
      <c r="J222" s="11">
        <f t="shared" si="34"/>
        <v>1704</v>
      </c>
    </row>
    <row r="223" spans="1:10" s="32" customFormat="1" x14ac:dyDescent="0.25">
      <c r="A223" s="22" t="s">
        <v>0</v>
      </c>
      <c r="B223" s="12">
        <f t="shared" ref="B223:J223" si="35">SUM(B217:B222)</f>
        <v>64</v>
      </c>
      <c r="C223" s="12">
        <f t="shared" si="35"/>
        <v>882</v>
      </c>
      <c r="D223" s="12">
        <f t="shared" si="35"/>
        <v>6</v>
      </c>
      <c r="E223" s="12">
        <f t="shared" si="35"/>
        <v>399</v>
      </c>
      <c r="F223" s="12">
        <f t="shared" si="35"/>
        <v>74</v>
      </c>
      <c r="G223" s="12">
        <f t="shared" si="35"/>
        <v>28</v>
      </c>
      <c r="H223" s="12">
        <f t="shared" si="35"/>
        <v>541</v>
      </c>
      <c r="I223" s="12">
        <f t="shared" si="35"/>
        <v>159</v>
      </c>
      <c r="J223" s="12">
        <f t="shared" si="35"/>
        <v>2153</v>
      </c>
    </row>
    <row r="224" spans="1:10" s="32" customFormat="1" x14ac:dyDescent="0.25">
      <c r="A224" s="48" t="s">
        <v>127</v>
      </c>
      <c r="B224" s="48"/>
      <c r="C224" s="48"/>
      <c r="D224" s="48"/>
      <c r="E224" s="48"/>
      <c r="F224" s="48"/>
      <c r="G224" s="48"/>
      <c r="H224" s="48"/>
      <c r="I224" s="48"/>
      <c r="J224" s="48"/>
    </row>
    <row r="225" spans="1:10" s="32" customFormat="1" x14ac:dyDescent="0.25">
      <c r="A225" s="24">
        <v>0</v>
      </c>
      <c r="B225" s="11">
        <v>12</v>
      </c>
      <c r="C225" s="11">
        <v>78</v>
      </c>
      <c r="D225" s="11">
        <v>0</v>
      </c>
      <c r="E225" s="11">
        <v>75</v>
      </c>
      <c r="F225" s="11">
        <v>12</v>
      </c>
      <c r="G225" s="11">
        <v>1</v>
      </c>
      <c r="H225" s="11">
        <v>54</v>
      </c>
      <c r="I225" s="11">
        <v>14</v>
      </c>
      <c r="J225" s="11">
        <f t="shared" ref="J225:J230" si="36">SUM(B225:I225)</f>
        <v>246</v>
      </c>
    </row>
    <row r="226" spans="1:10" s="32" customFormat="1" x14ac:dyDescent="0.25">
      <c r="A226" s="19" t="s">
        <v>122</v>
      </c>
      <c r="B226" s="11">
        <v>1</v>
      </c>
      <c r="C226" s="11">
        <v>17</v>
      </c>
      <c r="D226" s="11">
        <v>0</v>
      </c>
      <c r="E226" s="11">
        <v>8</v>
      </c>
      <c r="F226" s="11">
        <v>1</v>
      </c>
      <c r="G226" s="11">
        <v>0</v>
      </c>
      <c r="H226" s="11">
        <v>7</v>
      </c>
      <c r="I226" s="11">
        <v>7</v>
      </c>
      <c r="J226" s="11">
        <f t="shared" si="36"/>
        <v>41</v>
      </c>
    </row>
    <row r="227" spans="1:10" s="32" customFormat="1" x14ac:dyDescent="0.25">
      <c r="A227" s="19" t="s">
        <v>28</v>
      </c>
      <c r="B227" s="11">
        <v>1</v>
      </c>
      <c r="C227" s="11">
        <v>0</v>
      </c>
      <c r="D227" s="11">
        <v>0</v>
      </c>
      <c r="E227" s="11">
        <v>3</v>
      </c>
      <c r="F227" s="11">
        <v>1</v>
      </c>
      <c r="G227" s="11">
        <v>0</v>
      </c>
      <c r="H227" s="11">
        <v>1</v>
      </c>
      <c r="I227" s="11">
        <v>0</v>
      </c>
      <c r="J227" s="11">
        <f t="shared" si="36"/>
        <v>6</v>
      </c>
    </row>
    <row r="228" spans="1:10" s="32" customFormat="1" x14ac:dyDescent="0.25">
      <c r="A228" s="19" t="s">
        <v>29</v>
      </c>
      <c r="B228" s="32">
        <v>1</v>
      </c>
      <c r="C228" s="32">
        <v>0</v>
      </c>
      <c r="D228" s="32">
        <v>0</v>
      </c>
      <c r="E228" s="32">
        <v>2</v>
      </c>
      <c r="F228" s="32">
        <v>0</v>
      </c>
      <c r="G228" s="32">
        <v>0</v>
      </c>
      <c r="H228" s="32">
        <v>1</v>
      </c>
      <c r="I228" s="32">
        <v>0</v>
      </c>
      <c r="J228" s="11">
        <f t="shared" si="36"/>
        <v>4</v>
      </c>
    </row>
    <row r="229" spans="1:10" s="32" customFormat="1" x14ac:dyDescent="0.25">
      <c r="A229" s="19" t="s">
        <v>124</v>
      </c>
      <c r="B229" s="11">
        <v>0</v>
      </c>
      <c r="C229" s="11">
        <v>2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f t="shared" si="36"/>
        <v>2</v>
      </c>
    </row>
    <row r="230" spans="1:10" s="32" customFormat="1" x14ac:dyDescent="0.25">
      <c r="A230" s="21" t="s">
        <v>123</v>
      </c>
      <c r="B230" s="11">
        <v>49</v>
      </c>
      <c r="C230" s="11">
        <v>785</v>
      </c>
      <c r="D230" s="11">
        <v>6</v>
      </c>
      <c r="E230" s="11">
        <v>311</v>
      </c>
      <c r="F230" s="11">
        <v>60</v>
      </c>
      <c r="G230" s="11">
        <v>27</v>
      </c>
      <c r="H230" s="11">
        <v>478</v>
      </c>
      <c r="I230" s="11">
        <v>138</v>
      </c>
      <c r="J230" s="11">
        <f t="shared" si="36"/>
        <v>1854</v>
      </c>
    </row>
    <row r="231" spans="1:10" s="32" customFormat="1" x14ac:dyDescent="0.25">
      <c r="A231" s="22" t="s">
        <v>0</v>
      </c>
      <c r="B231" s="12">
        <f t="shared" ref="B231:I231" si="37">SUM(B225:B230)</f>
        <v>64</v>
      </c>
      <c r="C231" s="12">
        <f t="shared" si="37"/>
        <v>882</v>
      </c>
      <c r="D231" s="12">
        <f t="shared" si="37"/>
        <v>6</v>
      </c>
      <c r="E231" s="12">
        <f t="shared" si="37"/>
        <v>399</v>
      </c>
      <c r="F231" s="12">
        <f t="shared" si="37"/>
        <v>74</v>
      </c>
      <c r="G231" s="12">
        <f t="shared" si="37"/>
        <v>28</v>
      </c>
      <c r="H231" s="12">
        <f t="shared" si="37"/>
        <v>541</v>
      </c>
      <c r="I231" s="12">
        <f t="shared" si="37"/>
        <v>159</v>
      </c>
      <c r="J231" s="12">
        <f>SUM(J225:J230)</f>
        <v>2153</v>
      </c>
    </row>
    <row r="232" spans="1:10" s="32" customFormat="1" x14ac:dyDescent="0.25">
      <c r="A232" s="48" t="s">
        <v>128</v>
      </c>
      <c r="B232" s="48"/>
      <c r="C232" s="48"/>
      <c r="D232" s="48"/>
      <c r="E232" s="48"/>
      <c r="F232" s="48"/>
      <c r="G232" s="48"/>
      <c r="H232" s="48"/>
      <c r="I232" s="48"/>
      <c r="J232" s="48"/>
    </row>
    <row r="233" spans="1:10" s="32" customFormat="1" x14ac:dyDescent="0.25">
      <c r="A233" s="24">
        <v>0</v>
      </c>
      <c r="B233" s="11">
        <v>12</v>
      </c>
      <c r="C233" s="11">
        <v>282</v>
      </c>
      <c r="D233" s="11">
        <v>4</v>
      </c>
      <c r="E233" s="11">
        <v>130</v>
      </c>
      <c r="F233" s="11">
        <v>28</v>
      </c>
      <c r="G233" s="11">
        <v>2</v>
      </c>
      <c r="H233" s="11">
        <v>139</v>
      </c>
      <c r="I233" s="11">
        <v>27</v>
      </c>
      <c r="J233" s="11">
        <f t="shared" ref="J233:J238" si="38">SUM(B233:I233)</f>
        <v>624</v>
      </c>
    </row>
    <row r="234" spans="1:10" s="32" customFormat="1" x14ac:dyDescent="0.25">
      <c r="A234" s="19" t="s">
        <v>122</v>
      </c>
      <c r="B234" s="11">
        <v>42</v>
      </c>
      <c r="C234" s="11">
        <v>520</v>
      </c>
      <c r="D234" s="11">
        <v>2</v>
      </c>
      <c r="E234" s="11">
        <v>225</v>
      </c>
      <c r="F234" s="11">
        <v>32</v>
      </c>
      <c r="G234" s="11">
        <v>20</v>
      </c>
      <c r="H234" s="11">
        <v>337</v>
      </c>
      <c r="I234" s="11">
        <v>90</v>
      </c>
      <c r="J234" s="11">
        <f t="shared" si="38"/>
        <v>1268</v>
      </c>
    </row>
    <row r="235" spans="1:10" s="32" customFormat="1" x14ac:dyDescent="0.25">
      <c r="A235" s="19" t="s">
        <v>28</v>
      </c>
      <c r="B235" s="11">
        <v>4</v>
      </c>
      <c r="C235" s="11">
        <v>34</v>
      </c>
      <c r="D235" s="11">
        <v>0</v>
      </c>
      <c r="E235" s="11">
        <v>26</v>
      </c>
      <c r="F235" s="11">
        <v>9</v>
      </c>
      <c r="G235" s="11">
        <v>5</v>
      </c>
      <c r="H235" s="11">
        <v>35</v>
      </c>
      <c r="I235" s="11">
        <v>20</v>
      </c>
      <c r="J235" s="11">
        <f t="shared" si="38"/>
        <v>133</v>
      </c>
    </row>
    <row r="236" spans="1:10" s="32" customFormat="1" x14ac:dyDescent="0.25">
      <c r="A236" s="19" t="s">
        <v>29</v>
      </c>
      <c r="B236" s="11">
        <v>3</v>
      </c>
      <c r="C236" s="11">
        <v>17</v>
      </c>
      <c r="D236" s="11">
        <v>0</v>
      </c>
      <c r="E236" s="11">
        <v>8</v>
      </c>
      <c r="F236" s="11">
        <v>2</v>
      </c>
      <c r="G236" s="11">
        <v>1</v>
      </c>
      <c r="H236" s="11">
        <v>13</v>
      </c>
      <c r="I236" s="11">
        <v>8</v>
      </c>
      <c r="J236" s="11">
        <f t="shared" si="38"/>
        <v>52</v>
      </c>
    </row>
    <row r="237" spans="1:10" s="32" customFormat="1" x14ac:dyDescent="0.25">
      <c r="A237" s="19" t="s">
        <v>124</v>
      </c>
      <c r="B237" s="11">
        <v>1</v>
      </c>
      <c r="C237" s="11">
        <v>0</v>
      </c>
      <c r="D237" s="11">
        <v>0</v>
      </c>
      <c r="E237" s="11">
        <v>1</v>
      </c>
      <c r="F237" s="11">
        <v>0</v>
      </c>
      <c r="G237" s="11">
        <v>0</v>
      </c>
      <c r="H237" s="11">
        <v>5</v>
      </c>
      <c r="I237" s="11">
        <v>4</v>
      </c>
      <c r="J237" s="11">
        <f t="shared" si="38"/>
        <v>11</v>
      </c>
    </row>
    <row r="238" spans="1:10" s="32" customFormat="1" x14ac:dyDescent="0.25">
      <c r="A238" s="21" t="s">
        <v>123</v>
      </c>
      <c r="B238" s="11">
        <v>2</v>
      </c>
      <c r="C238" s="11">
        <v>29</v>
      </c>
      <c r="D238" s="11">
        <v>0</v>
      </c>
      <c r="E238" s="11">
        <v>9</v>
      </c>
      <c r="F238" s="11">
        <v>3</v>
      </c>
      <c r="G238" s="11">
        <v>0</v>
      </c>
      <c r="H238" s="11">
        <v>12</v>
      </c>
      <c r="I238" s="11">
        <v>10</v>
      </c>
      <c r="J238" s="11">
        <f t="shared" si="38"/>
        <v>65</v>
      </c>
    </row>
    <row r="239" spans="1:10" s="32" customFormat="1" x14ac:dyDescent="0.25">
      <c r="A239" s="22" t="s">
        <v>0</v>
      </c>
      <c r="B239" s="12">
        <f t="shared" ref="B239:J239" si="39">SUM(B233:B238)</f>
        <v>64</v>
      </c>
      <c r="C239" s="12">
        <f t="shared" si="39"/>
        <v>882</v>
      </c>
      <c r="D239" s="12">
        <f t="shared" si="39"/>
        <v>6</v>
      </c>
      <c r="E239" s="12">
        <f t="shared" si="39"/>
        <v>399</v>
      </c>
      <c r="F239" s="12">
        <f t="shared" si="39"/>
        <v>74</v>
      </c>
      <c r="G239" s="12">
        <f t="shared" si="39"/>
        <v>28</v>
      </c>
      <c r="H239" s="12">
        <f t="shared" si="39"/>
        <v>541</v>
      </c>
      <c r="I239" s="12">
        <f t="shared" si="39"/>
        <v>159</v>
      </c>
      <c r="J239" s="12">
        <f t="shared" si="39"/>
        <v>2153</v>
      </c>
    </row>
    <row r="240" spans="1:10" s="32" customFormat="1" x14ac:dyDescent="0.25">
      <c r="A240" s="48" t="s">
        <v>129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s="32" customFormat="1" x14ac:dyDescent="0.25">
      <c r="A241" s="24">
        <v>0</v>
      </c>
      <c r="B241" s="11">
        <v>12</v>
      </c>
      <c r="C241" s="11">
        <v>79</v>
      </c>
      <c r="D241" s="11">
        <v>0</v>
      </c>
      <c r="E241" s="11">
        <v>53</v>
      </c>
      <c r="F241" s="11">
        <v>12</v>
      </c>
      <c r="G241" s="11">
        <v>1</v>
      </c>
      <c r="H241" s="11">
        <v>53</v>
      </c>
      <c r="I241" s="11">
        <v>16</v>
      </c>
      <c r="J241" s="11">
        <f t="shared" ref="J241:J246" si="40">SUM(B241:I241)</f>
        <v>226</v>
      </c>
    </row>
    <row r="242" spans="1:10" s="32" customFormat="1" x14ac:dyDescent="0.25">
      <c r="A242" s="19" t="s">
        <v>122</v>
      </c>
      <c r="B242" s="11">
        <v>0</v>
      </c>
      <c r="C242" s="11">
        <v>2</v>
      </c>
      <c r="D242" s="11">
        <v>0</v>
      </c>
      <c r="E242" s="11">
        <v>0</v>
      </c>
      <c r="F242" s="11">
        <v>1</v>
      </c>
      <c r="G242" s="11">
        <v>0</v>
      </c>
      <c r="H242" s="11">
        <v>3</v>
      </c>
      <c r="I242" s="11">
        <v>0</v>
      </c>
      <c r="J242" s="11">
        <f t="shared" si="40"/>
        <v>6</v>
      </c>
    </row>
    <row r="243" spans="1:10" s="32" customFormat="1" x14ac:dyDescent="0.25">
      <c r="A243" s="19" t="s">
        <v>28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2</v>
      </c>
      <c r="I243" s="11">
        <v>0</v>
      </c>
      <c r="J243" s="11">
        <f t="shared" si="40"/>
        <v>2</v>
      </c>
    </row>
    <row r="244" spans="1:10" s="32" customFormat="1" x14ac:dyDescent="0.25">
      <c r="A244" s="19" t="s">
        <v>29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f t="shared" si="40"/>
        <v>0</v>
      </c>
    </row>
    <row r="245" spans="1:10" s="32" customFormat="1" x14ac:dyDescent="0.25">
      <c r="A245" s="19" t="s">
        <v>124</v>
      </c>
      <c r="B245" s="11">
        <v>0</v>
      </c>
      <c r="C245" s="11">
        <v>0</v>
      </c>
      <c r="D245" s="11">
        <v>0</v>
      </c>
      <c r="E245" s="11">
        <v>1</v>
      </c>
      <c r="F245" s="11">
        <v>0</v>
      </c>
      <c r="G245" s="11">
        <v>0</v>
      </c>
      <c r="H245" s="11">
        <v>2</v>
      </c>
      <c r="I245" s="11">
        <v>1</v>
      </c>
      <c r="J245" s="11">
        <f t="shared" si="40"/>
        <v>4</v>
      </c>
    </row>
    <row r="246" spans="1:10" s="32" customFormat="1" x14ac:dyDescent="0.25">
      <c r="A246" s="21" t="s">
        <v>123</v>
      </c>
      <c r="B246" s="11">
        <v>52</v>
      </c>
      <c r="C246" s="11">
        <v>801</v>
      </c>
      <c r="D246" s="11">
        <v>6</v>
      </c>
      <c r="E246" s="11">
        <v>345</v>
      </c>
      <c r="F246" s="11">
        <v>61</v>
      </c>
      <c r="G246" s="11">
        <v>27</v>
      </c>
      <c r="H246" s="11">
        <v>481</v>
      </c>
      <c r="I246" s="11">
        <v>142</v>
      </c>
      <c r="J246" s="11">
        <f t="shared" si="40"/>
        <v>1915</v>
      </c>
    </row>
    <row r="247" spans="1:10" s="32" customFormat="1" x14ac:dyDescent="0.25">
      <c r="A247" s="22" t="s">
        <v>0</v>
      </c>
      <c r="B247" s="12">
        <f t="shared" ref="B247:J247" si="41">SUM(B241:B246)</f>
        <v>64</v>
      </c>
      <c r="C247" s="12">
        <f t="shared" si="41"/>
        <v>882</v>
      </c>
      <c r="D247" s="12">
        <f t="shared" si="41"/>
        <v>6</v>
      </c>
      <c r="E247" s="12">
        <f t="shared" si="41"/>
        <v>399</v>
      </c>
      <c r="F247" s="12">
        <f t="shared" si="41"/>
        <v>74</v>
      </c>
      <c r="G247" s="12">
        <f t="shared" si="41"/>
        <v>28</v>
      </c>
      <c r="H247" s="12">
        <f t="shared" si="41"/>
        <v>541</v>
      </c>
      <c r="I247" s="12">
        <f t="shared" si="41"/>
        <v>159</v>
      </c>
      <c r="J247" s="12">
        <f t="shared" si="41"/>
        <v>2153</v>
      </c>
    </row>
    <row r="248" spans="1:10" s="32" customFormat="1" x14ac:dyDescent="0.25">
      <c r="A248" s="38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 s="32" customFormat="1" x14ac:dyDescent="0.25">
      <c r="A249" s="38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x14ac:dyDescent="0.25">
      <c r="A250" s="7" t="s">
        <v>132</v>
      </c>
    </row>
  </sheetData>
  <mergeCells count="43">
    <mergeCell ref="A178:J178"/>
    <mergeCell ref="A179:J179"/>
    <mergeCell ref="A204:J204"/>
    <mergeCell ref="A206:J206"/>
    <mergeCell ref="A196:J196"/>
    <mergeCell ref="A186:J186"/>
    <mergeCell ref="A187:J187"/>
    <mergeCell ref="A189:J189"/>
    <mergeCell ref="A240:J240"/>
    <mergeCell ref="A232:J232"/>
    <mergeCell ref="A224:J224"/>
    <mergeCell ref="A216:J216"/>
    <mergeCell ref="A213:J213"/>
    <mergeCell ref="A214:J214"/>
    <mergeCell ref="A168:J168"/>
    <mergeCell ref="A169:J169"/>
    <mergeCell ref="A160:J160"/>
    <mergeCell ref="A148:J148"/>
    <mergeCell ref="A136:J136"/>
    <mergeCell ref="A167:J167"/>
    <mergeCell ref="A124:J124"/>
    <mergeCell ref="A112:J112"/>
    <mergeCell ref="A97:J97"/>
    <mergeCell ref="A98:J98"/>
    <mergeCell ref="A100:J100"/>
    <mergeCell ref="A88:J88"/>
    <mergeCell ref="A81:J81"/>
    <mergeCell ref="A67:J67"/>
    <mergeCell ref="A68:J68"/>
    <mergeCell ref="A70:J70"/>
    <mergeCell ref="A61:J61"/>
    <mergeCell ref="A56:J56"/>
    <mergeCell ref="A43:J43"/>
    <mergeCell ref="A48:J48"/>
    <mergeCell ref="A33:J33"/>
    <mergeCell ref="A29:J29"/>
    <mergeCell ref="A30:J30"/>
    <mergeCell ref="A13:J13"/>
    <mergeCell ref="A12:J12"/>
    <mergeCell ref="A1:J1"/>
    <mergeCell ref="A2:J2"/>
    <mergeCell ref="A3:J3"/>
    <mergeCell ref="A4:J4"/>
  </mergeCells>
  <hyperlinks>
    <hyperlink ref="A250" r:id="rId1"/>
  </hyperlinks>
  <pageMargins left="0.70866141732283472" right="0.70866141732283472" top="0.74803149606299213" bottom="0.74803149606299213" header="0.31496062992125984" footer="0.31496062992125984"/>
  <pageSetup paperSize="9" scale="66" fitToHeight="10" orientation="portrait" r:id="rId2"/>
  <rowBreaks count="5" manualBreakCount="5">
    <brk id="29" max="10" man="1"/>
    <brk id="67" max="10" man="1"/>
    <brk id="97" max="10" man="1"/>
    <brk id="168" max="10" man="1"/>
    <brk id="213" max="10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topLeftCell="A228" workbookViewId="0">
      <selection activeCell="G249" sqref="G249"/>
    </sheetView>
  </sheetViews>
  <sheetFormatPr defaultRowHeight="15" x14ac:dyDescent="0.25"/>
  <cols>
    <col min="1" max="1" width="33.7109375" customWidth="1"/>
    <col min="2" max="10" width="10.7109375" customWidth="1"/>
  </cols>
  <sheetData>
    <row r="1" spans="1:10" ht="7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ht="15" customHeight="1" x14ac:dyDescent="0.25">
      <c r="A2" s="57" t="s">
        <v>138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24.95" customHeight="1" x14ac:dyDescent="0.25">
      <c r="A3" s="58" t="str">
        <f>Contents!A3</f>
        <v>Released: October 2014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30" customHeight="1" x14ac:dyDescent="0.25">
      <c r="A4" s="59" t="s">
        <v>201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34.5" x14ac:dyDescent="0.25">
      <c r="A5" s="15" t="s">
        <v>49</v>
      </c>
      <c r="B5" s="9" t="s">
        <v>41</v>
      </c>
      <c r="C5" s="9" t="s">
        <v>42</v>
      </c>
      <c r="D5" s="9" t="s">
        <v>43</v>
      </c>
      <c r="E5" s="9" t="s">
        <v>44</v>
      </c>
      <c r="F5" s="9" t="s">
        <v>45</v>
      </c>
      <c r="G5" s="9" t="s">
        <v>46</v>
      </c>
      <c r="H5" s="9" t="s">
        <v>47</v>
      </c>
      <c r="I5" s="9" t="s">
        <v>48</v>
      </c>
      <c r="J5" s="10" t="s">
        <v>86</v>
      </c>
    </row>
    <row r="6" spans="1:10" x14ac:dyDescent="0.25">
      <c r="A6" s="19" t="s">
        <v>2</v>
      </c>
      <c r="B6" s="11">
        <v>16</v>
      </c>
      <c r="C6" s="11">
        <v>217</v>
      </c>
      <c r="D6" s="11">
        <v>0</v>
      </c>
      <c r="E6" s="11">
        <v>100</v>
      </c>
      <c r="F6" s="11">
        <v>31</v>
      </c>
      <c r="G6" s="11">
        <v>4</v>
      </c>
      <c r="H6" s="11">
        <v>138</v>
      </c>
      <c r="I6" s="11">
        <v>43</v>
      </c>
      <c r="J6" s="11">
        <f>SUM(B6:I6)</f>
        <v>549</v>
      </c>
    </row>
    <row r="7" spans="1:10" x14ac:dyDescent="0.25">
      <c r="A7" s="19" t="s">
        <v>3</v>
      </c>
      <c r="B7" s="11">
        <v>6</v>
      </c>
      <c r="C7" s="11">
        <v>71</v>
      </c>
      <c r="D7" s="11">
        <v>0</v>
      </c>
      <c r="E7" s="11">
        <v>53</v>
      </c>
      <c r="F7" s="11">
        <v>14</v>
      </c>
      <c r="G7" s="11">
        <v>4</v>
      </c>
      <c r="H7" s="11">
        <v>37</v>
      </c>
      <c r="I7" s="11">
        <v>10</v>
      </c>
      <c r="J7" s="11">
        <f t="shared" ref="J7:J10" si="0">SUM(B7:I7)</f>
        <v>195</v>
      </c>
    </row>
    <row r="8" spans="1:10" x14ac:dyDescent="0.25">
      <c r="A8" s="19" t="s">
        <v>4</v>
      </c>
      <c r="B8" s="11">
        <v>4</v>
      </c>
      <c r="C8" s="11">
        <v>22</v>
      </c>
      <c r="D8" s="11">
        <v>0</v>
      </c>
      <c r="E8" s="11">
        <v>14</v>
      </c>
      <c r="F8" s="11">
        <v>1</v>
      </c>
      <c r="G8" s="11">
        <v>2</v>
      </c>
      <c r="H8" s="11">
        <v>9</v>
      </c>
      <c r="I8" s="11">
        <v>3</v>
      </c>
      <c r="J8" s="11">
        <f t="shared" si="0"/>
        <v>55</v>
      </c>
    </row>
    <row r="9" spans="1:10" x14ac:dyDescent="0.25">
      <c r="A9" s="19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1</v>
      </c>
      <c r="I9" s="11">
        <v>0</v>
      </c>
      <c r="J9" s="11">
        <f t="shared" si="0"/>
        <v>1</v>
      </c>
    </row>
    <row r="10" spans="1:10" x14ac:dyDescent="0.25">
      <c r="A10" s="21" t="s">
        <v>1</v>
      </c>
      <c r="B10" s="11">
        <v>2</v>
      </c>
      <c r="C10" s="11">
        <v>61</v>
      </c>
      <c r="D10" s="11">
        <v>0</v>
      </c>
      <c r="E10" s="11">
        <v>19</v>
      </c>
      <c r="F10" s="11">
        <v>4</v>
      </c>
      <c r="G10" s="11">
        <v>1</v>
      </c>
      <c r="H10" s="11">
        <v>26</v>
      </c>
      <c r="I10" s="11">
        <v>3</v>
      </c>
      <c r="J10" s="11">
        <f t="shared" si="0"/>
        <v>116</v>
      </c>
    </row>
    <row r="11" spans="1:10" x14ac:dyDescent="0.25">
      <c r="A11" s="22" t="s">
        <v>0</v>
      </c>
      <c r="B11" s="12">
        <f>SUM(B6:B10)</f>
        <v>28</v>
      </c>
      <c r="C11" s="12">
        <f t="shared" ref="C11:J11" si="1">SUM(C6:C10)</f>
        <v>371</v>
      </c>
      <c r="D11" s="12">
        <f t="shared" si="1"/>
        <v>0</v>
      </c>
      <c r="E11" s="12">
        <f t="shared" si="1"/>
        <v>186</v>
      </c>
      <c r="F11" s="12">
        <f t="shared" si="1"/>
        <v>50</v>
      </c>
      <c r="G11" s="12">
        <f t="shared" si="1"/>
        <v>11</v>
      </c>
      <c r="H11" s="12">
        <f t="shared" si="1"/>
        <v>211</v>
      </c>
      <c r="I11" s="12">
        <f t="shared" si="1"/>
        <v>59</v>
      </c>
      <c r="J11" s="12">
        <f t="shared" si="1"/>
        <v>916</v>
      </c>
    </row>
    <row r="12" spans="1:10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</row>
    <row r="13" spans="1:10" ht="30" customHeight="1" x14ac:dyDescent="0.25">
      <c r="A13" s="49" t="s">
        <v>208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34.5" x14ac:dyDescent="0.25">
      <c r="A14" s="15" t="s">
        <v>53</v>
      </c>
      <c r="B14" s="9" t="s">
        <v>41</v>
      </c>
      <c r="C14" s="9" t="s">
        <v>42</v>
      </c>
      <c r="D14" s="9" t="s">
        <v>43</v>
      </c>
      <c r="E14" s="9" t="s">
        <v>44</v>
      </c>
      <c r="F14" s="9" t="s">
        <v>45</v>
      </c>
      <c r="G14" s="9" t="s">
        <v>46</v>
      </c>
      <c r="H14" s="9" t="s">
        <v>47</v>
      </c>
      <c r="I14" s="9" t="s">
        <v>48</v>
      </c>
      <c r="J14" s="10" t="s">
        <v>87</v>
      </c>
    </row>
    <row r="15" spans="1:10" x14ac:dyDescent="0.25">
      <c r="A15" s="19" t="s">
        <v>6</v>
      </c>
      <c r="B15" s="11">
        <v>6</v>
      </c>
      <c r="C15" s="11">
        <v>69</v>
      </c>
      <c r="D15" s="11">
        <v>0</v>
      </c>
      <c r="E15" s="11">
        <v>25</v>
      </c>
      <c r="F15" s="11">
        <v>15</v>
      </c>
      <c r="G15" s="11">
        <v>4</v>
      </c>
      <c r="H15" s="11">
        <v>50</v>
      </c>
      <c r="I15" s="11">
        <v>19</v>
      </c>
      <c r="J15" s="11">
        <f t="shared" ref="J15:J27" si="2">SUM(B15:I15)</f>
        <v>188</v>
      </c>
    </row>
    <row r="16" spans="1:10" x14ac:dyDescent="0.25">
      <c r="A16" s="19" t="s">
        <v>7</v>
      </c>
      <c r="B16" s="11">
        <v>10</v>
      </c>
      <c r="C16" s="11">
        <v>134</v>
      </c>
      <c r="D16" s="11">
        <v>0</v>
      </c>
      <c r="E16" s="11">
        <v>42</v>
      </c>
      <c r="F16" s="11">
        <v>7</v>
      </c>
      <c r="G16" s="11">
        <v>4</v>
      </c>
      <c r="H16" s="11">
        <v>60</v>
      </c>
      <c r="I16" s="11">
        <v>13</v>
      </c>
      <c r="J16" s="11">
        <f t="shared" si="2"/>
        <v>270</v>
      </c>
    </row>
    <row r="17" spans="1:10" x14ac:dyDescent="0.25">
      <c r="A17" s="19" t="s">
        <v>8</v>
      </c>
      <c r="B17" s="11">
        <v>0</v>
      </c>
      <c r="C17" s="11">
        <v>8</v>
      </c>
      <c r="D17" s="11">
        <v>0</v>
      </c>
      <c r="E17" s="11">
        <v>4</v>
      </c>
      <c r="F17" s="11">
        <v>3</v>
      </c>
      <c r="G17" s="11">
        <v>0</v>
      </c>
      <c r="H17" s="11">
        <v>5</v>
      </c>
      <c r="I17" s="11">
        <v>4</v>
      </c>
      <c r="J17" s="11">
        <f t="shared" si="2"/>
        <v>24</v>
      </c>
    </row>
    <row r="18" spans="1:10" x14ac:dyDescent="0.25">
      <c r="A18" s="19" t="s">
        <v>9</v>
      </c>
      <c r="B18" s="11">
        <v>10</v>
      </c>
      <c r="C18" s="11">
        <v>173</v>
      </c>
      <c r="D18" s="11">
        <v>0</v>
      </c>
      <c r="E18" s="11">
        <v>95</v>
      </c>
      <c r="F18" s="11">
        <v>20</v>
      </c>
      <c r="G18" s="11">
        <v>6</v>
      </c>
      <c r="H18" s="11">
        <v>87</v>
      </c>
      <c r="I18" s="11">
        <v>35</v>
      </c>
      <c r="J18" s="11">
        <f t="shared" si="2"/>
        <v>426</v>
      </c>
    </row>
    <row r="19" spans="1:10" x14ac:dyDescent="0.25">
      <c r="A19" s="19" t="s">
        <v>10</v>
      </c>
      <c r="B19" s="11">
        <v>11</v>
      </c>
      <c r="C19" s="11">
        <v>161</v>
      </c>
      <c r="D19" s="11">
        <v>0</v>
      </c>
      <c r="E19" s="11">
        <v>71</v>
      </c>
      <c r="F19" s="11">
        <v>28</v>
      </c>
      <c r="G19" s="11">
        <v>6</v>
      </c>
      <c r="H19" s="11">
        <v>94</v>
      </c>
      <c r="I19" s="11">
        <v>34</v>
      </c>
      <c r="J19" s="11">
        <f t="shared" si="2"/>
        <v>405</v>
      </c>
    </row>
    <row r="20" spans="1:10" x14ac:dyDescent="0.25">
      <c r="A20" s="19" t="s">
        <v>11</v>
      </c>
      <c r="B20" s="11">
        <v>4</v>
      </c>
      <c r="C20" s="11">
        <v>90</v>
      </c>
      <c r="D20" s="11">
        <v>0</v>
      </c>
      <c r="E20" s="11">
        <v>77</v>
      </c>
      <c r="F20" s="11">
        <v>16</v>
      </c>
      <c r="G20" s="11">
        <v>3</v>
      </c>
      <c r="H20" s="11">
        <v>53</v>
      </c>
      <c r="I20" s="11">
        <v>15</v>
      </c>
      <c r="J20" s="11">
        <f t="shared" si="2"/>
        <v>258</v>
      </c>
    </row>
    <row r="21" spans="1:10" x14ac:dyDescent="0.25">
      <c r="A21" s="19" t="s">
        <v>12</v>
      </c>
      <c r="B21" s="11">
        <v>0</v>
      </c>
      <c r="C21" s="11">
        <v>2</v>
      </c>
      <c r="D21" s="11">
        <v>0</v>
      </c>
      <c r="E21" s="11">
        <v>12</v>
      </c>
      <c r="F21" s="11">
        <v>0</v>
      </c>
      <c r="G21" s="11">
        <v>0</v>
      </c>
      <c r="H21" s="11">
        <v>3</v>
      </c>
      <c r="I21" s="11">
        <v>0</v>
      </c>
      <c r="J21" s="11">
        <f t="shared" si="2"/>
        <v>17</v>
      </c>
    </row>
    <row r="22" spans="1:10" x14ac:dyDescent="0.25">
      <c r="A22" s="19" t="s">
        <v>13</v>
      </c>
      <c r="B22" s="11">
        <v>0</v>
      </c>
      <c r="C22" s="11">
        <v>4</v>
      </c>
      <c r="D22" s="11">
        <v>0</v>
      </c>
      <c r="E22" s="11">
        <v>0</v>
      </c>
      <c r="F22" s="11">
        <v>0</v>
      </c>
      <c r="G22" s="11">
        <v>0</v>
      </c>
      <c r="H22" s="11">
        <v>2</v>
      </c>
      <c r="I22" s="11">
        <v>0</v>
      </c>
      <c r="J22" s="11">
        <f t="shared" si="2"/>
        <v>6</v>
      </c>
    </row>
    <row r="23" spans="1:10" x14ac:dyDescent="0.25">
      <c r="A23" s="19" t="s">
        <v>14</v>
      </c>
      <c r="B23" s="11">
        <v>0</v>
      </c>
      <c r="C23" s="11">
        <v>2</v>
      </c>
      <c r="D23" s="11">
        <v>0</v>
      </c>
      <c r="E23" s="11">
        <v>0</v>
      </c>
      <c r="F23" s="11">
        <v>0</v>
      </c>
      <c r="G23" s="11">
        <v>0</v>
      </c>
      <c r="H23" s="11">
        <v>1</v>
      </c>
      <c r="I23" s="11">
        <v>1</v>
      </c>
      <c r="J23" s="11">
        <f t="shared" si="2"/>
        <v>4</v>
      </c>
    </row>
    <row r="24" spans="1:10" x14ac:dyDescent="0.25">
      <c r="A24" s="19" t="s">
        <v>15</v>
      </c>
      <c r="B24" s="11">
        <v>3</v>
      </c>
      <c r="C24" s="11">
        <v>16</v>
      </c>
      <c r="D24" s="11">
        <v>0</v>
      </c>
      <c r="E24" s="11">
        <v>6</v>
      </c>
      <c r="F24" s="11">
        <v>1</v>
      </c>
      <c r="G24" s="11">
        <v>0</v>
      </c>
      <c r="H24" s="11">
        <v>7</v>
      </c>
      <c r="I24" s="11">
        <v>3</v>
      </c>
      <c r="J24" s="11">
        <f t="shared" si="2"/>
        <v>36</v>
      </c>
    </row>
    <row r="25" spans="1:10" x14ac:dyDescent="0.25">
      <c r="A25" s="19" t="s">
        <v>16</v>
      </c>
      <c r="B25" s="11">
        <v>12</v>
      </c>
      <c r="C25" s="11">
        <v>155</v>
      </c>
      <c r="D25" s="11">
        <v>0</v>
      </c>
      <c r="E25" s="11">
        <v>87</v>
      </c>
      <c r="F25" s="11">
        <v>30</v>
      </c>
      <c r="G25" s="11">
        <v>6</v>
      </c>
      <c r="H25" s="11">
        <v>97</v>
      </c>
      <c r="I25" s="11">
        <v>23</v>
      </c>
      <c r="J25" s="11">
        <f t="shared" si="2"/>
        <v>410</v>
      </c>
    </row>
    <row r="26" spans="1:10" x14ac:dyDescent="0.25">
      <c r="A26" s="19" t="s">
        <v>17</v>
      </c>
      <c r="B26" s="11">
        <v>0</v>
      </c>
      <c r="C26" s="11">
        <v>2</v>
      </c>
      <c r="D26" s="11">
        <v>0</v>
      </c>
      <c r="E26" s="11">
        <v>0</v>
      </c>
      <c r="F26" s="11">
        <v>1</v>
      </c>
      <c r="G26" s="11">
        <v>0</v>
      </c>
      <c r="H26" s="11">
        <v>5</v>
      </c>
      <c r="I26" s="11">
        <v>0</v>
      </c>
      <c r="J26" s="11">
        <f t="shared" si="2"/>
        <v>8</v>
      </c>
    </row>
    <row r="27" spans="1:10" x14ac:dyDescent="0.25">
      <c r="A27" s="21" t="s">
        <v>18</v>
      </c>
      <c r="B27" s="11">
        <v>7</v>
      </c>
      <c r="C27" s="11">
        <v>91</v>
      </c>
      <c r="D27" s="11">
        <v>0</v>
      </c>
      <c r="E27" s="11">
        <v>32</v>
      </c>
      <c r="F27" s="11">
        <v>8</v>
      </c>
      <c r="G27" s="11">
        <v>1</v>
      </c>
      <c r="H27" s="11">
        <v>50</v>
      </c>
      <c r="I27" s="11">
        <v>16</v>
      </c>
      <c r="J27" s="11">
        <f t="shared" si="2"/>
        <v>205</v>
      </c>
    </row>
    <row r="28" spans="1:10" x14ac:dyDescent="0.25">
      <c r="A28" s="22" t="s">
        <v>0</v>
      </c>
      <c r="B28" s="12">
        <f>SUM(B15:B27)</f>
        <v>63</v>
      </c>
      <c r="C28" s="12">
        <f t="shared" ref="C28:J28" si="3">SUM(C15:C27)</f>
        <v>907</v>
      </c>
      <c r="D28" s="12">
        <f t="shared" si="3"/>
        <v>0</v>
      </c>
      <c r="E28" s="12">
        <f t="shared" si="3"/>
        <v>451</v>
      </c>
      <c r="F28" s="12">
        <f t="shared" si="3"/>
        <v>129</v>
      </c>
      <c r="G28" s="12">
        <f t="shared" si="3"/>
        <v>30</v>
      </c>
      <c r="H28" s="12">
        <f t="shared" si="3"/>
        <v>514</v>
      </c>
      <c r="I28" s="12">
        <f t="shared" si="3"/>
        <v>163</v>
      </c>
      <c r="J28" s="12">
        <f t="shared" si="3"/>
        <v>2257</v>
      </c>
    </row>
    <row r="29" spans="1:10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30" customHeight="1" x14ac:dyDescent="0.25">
      <c r="A30" s="49" t="s">
        <v>213</v>
      </c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34.5" x14ac:dyDescent="0.25">
      <c r="A31" s="15"/>
      <c r="B31" s="9" t="s">
        <v>41</v>
      </c>
      <c r="C31" s="9" t="s">
        <v>42</v>
      </c>
      <c r="D31" s="9" t="s">
        <v>43</v>
      </c>
      <c r="E31" s="9" t="s">
        <v>44</v>
      </c>
      <c r="F31" s="9" t="s">
        <v>45</v>
      </c>
      <c r="G31" s="9" t="s">
        <v>46</v>
      </c>
      <c r="H31" s="9" t="s">
        <v>47</v>
      </c>
      <c r="I31" s="9" t="s">
        <v>48</v>
      </c>
      <c r="J31" s="10" t="s">
        <v>0</v>
      </c>
    </row>
    <row r="32" spans="1:10" s="32" customFormat="1" ht="36.75" customHeight="1" x14ac:dyDescent="0.25">
      <c r="A32" s="17" t="s">
        <v>93</v>
      </c>
      <c r="B32" s="27">
        <v>7</v>
      </c>
      <c r="C32" s="27">
        <v>55</v>
      </c>
      <c r="D32" s="27">
        <v>0</v>
      </c>
      <c r="E32" s="27">
        <v>16</v>
      </c>
      <c r="F32" s="27">
        <v>4</v>
      </c>
      <c r="G32" s="27">
        <v>2</v>
      </c>
      <c r="H32" s="27">
        <v>31</v>
      </c>
      <c r="I32" s="27">
        <v>12</v>
      </c>
      <c r="J32" s="27">
        <f>SUM(B32:I32)</f>
        <v>127</v>
      </c>
    </row>
    <row r="33" spans="1:10" s="32" customFormat="1" x14ac:dyDescent="0.25">
      <c r="A33" s="54" t="s">
        <v>88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s="32" customFormat="1" ht="34.5" customHeight="1" x14ac:dyDescent="0.25">
      <c r="A34" s="18" t="s">
        <v>70</v>
      </c>
      <c r="B34" s="11">
        <v>2</v>
      </c>
      <c r="C34" s="11">
        <v>5</v>
      </c>
      <c r="D34" s="11">
        <v>0</v>
      </c>
      <c r="E34" s="11">
        <v>3</v>
      </c>
      <c r="F34" s="11">
        <v>0</v>
      </c>
      <c r="G34" s="11">
        <v>0</v>
      </c>
      <c r="H34" s="11">
        <v>2</v>
      </c>
      <c r="I34" s="11">
        <v>3</v>
      </c>
      <c r="J34" s="11">
        <f t="shared" ref="J34:J41" si="4">SUM(B34:I34)</f>
        <v>15</v>
      </c>
    </row>
    <row r="35" spans="1:10" s="32" customFormat="1" ht="24.95" customHeight="1" x14ac:dyDescent="0.25">
      <c r="A35" s="15" t="s">
        <v>71</v>
      </c>
      <c r="B35" s="11">
        <v>1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2</v>
      </c>
      <c r="I35" s="11">
        <v>1</v>
      </c>
      <c r="J35" s="11">
        <f t="shared" si="4"/>
        <v>4</v>
      </c>
    </row>
    <row r="36" spans="1:10" s="32" customFormat="1" ht="24.95" customHeight="1" x14ac:dyDescent="0.25">
      <c r="A36" s="15" t="s">
        <v>72</v>
      </c>
      <c r="B36" s="11">
        <v>1</v>
      </c>
      <c r="C36" s="11">
        <v>16</v>
      </c>
      <c r="D36" s="11">
        <v>0</v>
      </c>
      <c r="E36" s="11">
        <v>7</v>
      </c>
      <c r="F36" s="11">
        <v>0</v>
      </c>
      <c r="G36" s="11">
        <v>0</v>
      </c>
      <c r="H36" s="11">
        <v>4</v>
      </c>
      <c r="I36" s="11">
        <v>2</v>
      </c>
      <c r="J36" s="11">
        <f t="shared" si="4"/>
        <v>30</v>
      </c>
    </row>
    <row r="37" spans="1:10" s="32" customFormat="1" ht="24.95" customHeight="1" x14ac:dyDescent="0.25">
      <c r="A37" s="15" t="s">
        <v>73</v>
      </c>
      <c r="B37" s="11">
        <v>1</v>
      </c>
      <c r="C37" s="11">
        <v>4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f t="shared" si="4"/>
        <v>5</v>
      </c>
    </row>
    <row r="38" spans="1:10" s="32" customFormat="1" ht="15" customHeight="1" x14ac:dyDescent="0.25">
      <c r="A38" s="15" t="s">
        <v>74</v>
      </c>
      <c r="B38" s="11">
        <v>1</v>
      </c>
      <c r="C38" s="11">
        <v>13</v>
      </c>
      <c r="D38" s="11">
        <v>0</v>
      </c>
      <c r="E38" s="11">
        <v>11</v>
      </c>
      <c r="F38" s="11">
        <v>5</v>
      </c>
      <c r="G38" s="11">
        <v>0</v>
      </c>
      <c r="H38" s="11">
        <v>3</v>
      </c>
      <c r="I38" s="11">
        <v>5</v>
      </c>
      <c r="J38" s="11">
        <f t="shared" si="4"/>
        <v>38</v>
      </c>
    </row>
    <row r="39" spans="1:10" s="32" customFormat="1" ht="23.25" customHeight="1" x14ac:dyDescent="0.25">
      <c r="A39" s="15" t="s">
        <v>75</v>
      </c>
      <c r="B39" s="11">
        <v>1</v>
      </c>
      <c r="C39" s="11">
        <v>4</v>
      </c>
      <c r="D39" s="11">
        <v>0</v>
      </c>
      <c r="E39" s="11">
        <v>0</v>
      </c>
      <c r="F39" s="11">
        <v>0</v>
      </c>
      <c r="G39" s="11">
        <v>0</v>
      </c>
      <c r="H39" s="11">
        <v>3</v>
      </c>
      <c r="I39" s="11">
        <v>1</v>
      </c>
      <c r="J39" s="11">
        <f t="shared" si="4"/>
        <v>9</v>
      </c>
    </row>
    <row r="40" spans="1:10" s="32" customFormat="1" ht="24.95" customHeight="1" x14ac:dyDescent="0.25">
      <c r="A40" s="15" t="s">
        <v>76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f t="shared" si="4"/>
        <v>0</v>
      </c>
    </row>
    <row r="41" spans="1:10" s="32" customFormat="1" ht="24.95" customHeight="1" x14ac:dyDescent="0.25">
      <c r="A41" s="17" t="s">
        <v>62</v>
      </c>
      <c r="B41" s="11">
        <v>0</v>
      </c>
      <c r="C41" s="11">
        <v>1</v>
      </c>
      <c r="D41" s="11">
        <v>0</v>
      </c>
      <c r="E41" s="11">
        <v>0</v>
      </c>
      <c r="F41" s="11">
        <v>0</v>
      </c>
      <c r="G41" s="11">
        <v>0</v>
      </c>
      <c r="H41" s="11">
        <v>2</v>
      </c>
      <c r="I41" s="11">
        <v>0</v>
      </c>
      <c r="J41" s="11">
        <f t="shared" si="4"/>
        <v>3</v>
      </c>
    </row>
    <row r="42" spans="1:10" s="33" customFormat="1" x14ac:dyDescent="0.25">
      <c r="A42" s="16" t="s">
        <v>63</v>
      </c>
      <c r="B42" s="12">
        <f t="shared" ref="B42" si="5">SUM(B34:B41)</f>
        <v>7</v>
      </c>
      <c r="C42" s="12">
        <f t="shared" ref="C42:J42" si="6">SUM(C34:C41)</f>
        <v>43</v>
      </c>
      <c r="D42" s="12">
        <f t="shared" si="6"/>
        <v>0</v>
      </c>
      <c r="E42" s="12">
        <f t="shared" si="6"/>
        <v>21</v>
      </c>
      <c r="F42" s="12">
        <f t="shared" si="6"/>
        <v>5</v>
      </c>
      <c r="G42" s="12">
        <f t="shared" si="6"/>
        <v>0</v>
      </c>
      <c r="H42" s="12">
        <f t="shared" si="6"/>
        <v>16</v>
      </c>
      <c r="I42" s="12">
        <f t="shared" si="6"/>
        <v>12</v>
      </c>
      <c r="J42" s="12">
        <f t="shared" si="6"/>
        <v>104</v>
      </c>
    </row>
    <row r="43" spans="1:10" s="32" customFormat="1" x14ac:dyDescent="0.25">
      <c r="A43" s="54" t="s">
        <v>89</v>
      </c>
      <c r="B43" s="54"/>
      <c r="C43" s="54"/>
      <c r="D43" s="54"/>
      <c r="E43" s="54"/>
      <c r="F43" s="54"/>
      <c r="G43" s="54"/>
      <c r="H43" s="54"/>
      <c r="I43" s="54"/>
      <c r="J43" s="54"/>
    </row>
    <row r="44" spans="1:10" s="32" customFormat="1" ht="23.25" customHeight="1" x14ac:dyDescent="0.25">
      <c r="A44" s="18" t="s">
        <v>77</v>
      </c>
      <c r="B44" s="11">
        <v>3</v>
      </c>
      <c r="C44" s="11">
        <v>45</v>
      </c>
      <c r="D44" s="11">
        <v>0</v>
      </c>
      <c r="E44" s="11">
        <v>14</v>
      </c>
      <c r="F44" s="11">
        <v>6</v>
      </c>
      <c r="G44" s="11">
        <v>0</v>
      </c>
      <c r="H44" s="11">
        <v>17</v>
      </c>
      <c r="I44" s="11">
        <v>2</v>
      </c>
      <c r="J44" s="11">
        <f>SUM(B44:I44)</f>
        <v>87</v>
      </c>
    </row>
    <row r="45" spans="1:10" s="32" customFormat="1" ht="15" customHeight="1" x14ac:dyDescent="0.25">
      <c r="A45" s="15" t="s">
        <v>78</v>
      </c>
      <c r="B45" s="11">
        <v>2</v>
      </c>
      <c r="C45" s="11">
        <v>42</v>
      </c>
      <c r="D45" s="11">
        <v>0</v>
      </c>
      <c r="E45" s="11">
        <v>18</v>
      </c>
      <c r="F45" s="11">
        <v>3</v>
      </c>
      <c r="G45" s="11">
        <v>0</v>
      </c>
      <c r="H45" s="11">
        <v>16</v>
      </c>
      <c r="I45" s="11">
        <v>3</v>
      </c>
      <c r="J45" s="11">
        <f>SUM(B45:I45)</f>
        <v>84</v>
      </c>
    </row>
    <row r="46" spans="1:10" s="32" customFormat="1" ht="24.95" customHeight="1" x14ac:dyDescent="0.25">
      <c r="A46" s="17" t="s">
        <v>79</v>
      </c>
      <c r="B46" s="11">
        <v>1</v>
      </c>
      <c r="C46" s="11">
        <v>33</v>
      </c>
      <c r="D46" s="11">
        <v>0</v>
      </c>
      <c r="E46" s="11">
        <v>13</v>
      </c>
      <c r="F46" s="11">
        <v>2</v>
      </c>
      <c r="G46" s="11">
        <v>0</v>
      </c>
      <c r="H46" s="11">
        <v>14</v>
      </c>
      <c r="I46" s="11">
        <v>2</v>
      </c>
      <c r="J46" s="11">
        <f>SUM(B46:I46)</f>
        <v>65</v>
      </c>
    </row>
    <row r="47" spans="1:10" s="33" customFormat="1" x14ac:dyDescent="0.25">
      <c r="A47" s="16" t="s">
        <v>63</v>
      </c>
      <c r="B47" s="12">
        <f>SUM(B44:B46)</f>
        <v>6</v>
      </c>
      <c r="C47" s="12">
        <f t="shared" ref="C47:J47" si="7">SUM(C44:C46)</f>
        <v>120</v>
      </c>
      <c r="D47" s="12">
        <f t="shared" si="7"/>
        <v>0</v>
      </c>
      <c r="E47" s="12">
        <f t="shared" si="7"/>
        <v>45</v>
      </c>
      <c r="F47" s="12">
        <f t="shared" si="7"/>
        <v>11</v>
      </c>
      <c r="G47" s="12">
        <f t="shared" si="7"/>
        <v>0</v>
      </c>
      <c r="H47" s="12">
        <f t="shared" si="7"/>
        <v>47</v>
      </c>
      <c r="I47" s="12">
        <f t="shared" si="7"/>
        <v>7</v>
      </c>
      <c r="J47" s="12">
        <f t="shared" si="7"/>
        <v>236</v>
      </c>
    </row>
    <row r="48" spans="1:10" s="32" customFormat="1" x14ac:dyDescent="0.25">
      <c r="A48" s="54" t="s">
        <v>90</v>
      </c>
      <c r="B48" s="54"/>
      <c r="C48" s="54"/>
      <c r="D48" s="54"/>
      <c r="E48" s="54"/>
      <c r="F48" s="54"/>
      <c r="G48" s="54"/>
      <c r="H48" s="54"/>
      <c r="I48" s="54"/>
      <c r="J48" s="54"/>
    </row>
    <row r="49" spans="1:10" s="32" customFormat="1" ht="23.25" customHeight="1" x14ac:dyDescent="0.25">
      <c r="A49" s="18" t="s">
        <v>80</v>
      </c>
      <c r="B49" s="11">
        <v>18</v>
      </c>
      <c r="C49" s="11">
        <v>109</v>
      </c>
      <c r="D49" s="11">
        <v>0</v>
      </c>
      <c r="E49" s="11">
        <v>46</v>
      </c>
      <c r="F49" s="11">
        <v>13</v>
      </c>
      <c r="G49" s="11">
        <v>2</v>
      </c>
      <c r="H49" s="11">
        <v>34</v>
      </c>
      <c r="I49" s="11">
        <v>17</v>
      </c>
      <c r="J49" s="11">
        <f t="shared" ref="J49:J54" si="8">SUM(B49:I49)</f>
        <v>239</v>
      </c>
    </row>
    <row r="50" spans="1:10" s="32" customFormat="1" ht="24.95" customHeight="1" x14ac:dyDescent="0.25">
      <c r="A50" s="15" t="s">
        <v>81</v>
      </c>
      <c r="B50" s="11">
        <v>11</v>
      </c>
      <c r="C50" s="11">
        <v>43</v>
      </c>
      <c r="D50" s="11">
        <v>0</v>
      </c>
      <c r="E50" s="11">
        <v>26</v>
      </c>
      <c r="F50" s="11">
        <v>0</v>
      </c>
      <c r="G50" s="11">
        <v>0</v>
      </c>
      <c r="H50" s="11">
        <v>12</v>
      </c>
      <c r="I50" s="11">
        <v>12</v>
      </c>
      <c r="J50" s="11">
        <f t="shared" si="8"/>
        <v>104</v>
      </c>
    </row>
    <row r="51" spans="1:10" s="32" customFormat="1" ht="24.95" customHeight="1" x14ac:dyDescent="0.25">
      <c r="A51" s="15" t="s">
        <v>82</v>
      </c>
      <c r="B51" s="11">
        <v>4</v>
      </c>
      <c r="C51" s="11">
        <v>23</v>
      </c>
      <c r="D51" s="11">
        <v>0</v>
      </c>
      <c r="E51" s="11">
        <v>10</v>
      </c>
      <c r="F51" s="11">
        <v>1</v>
      </c>
      <c r="G51" s="11">
        <v>1</v>
      </c>
      <c r="H51" s="11">
        <v>15</v>
      </c>
      <c r="I51" s="11">
        <v>6</v>
      </c>
      <c r="J51" s="11">
        <f t="shared" si="8"/>
        <v>60</v>
      </c>
    </row>
    <row r="52" spans="1:10" s="32" customFormat="1" ht="24.95" customHeight="1" x14ac:dyDescent="0.25">
      <c r="A52" s="15" t="s">
        <v>83</v>
      </c>
      <c r="B52" s="11">
        <v>1</v>
      </c>
      <c r="C52" s="11">
        <v>7</v>
      </c>
      <c r="D52" s="11">
        <v>0</v>
      </c>
      <c r="E52" s="11">
        <v>3</v>
      </c>
      <c r="F52" s="11">
        <v>0</v>
      </c>
      <c r="G52" s="11">
        <v>0</v>
      </c>
      <c r="H52" s="11">
        <v>2</v>
      </c>
      <c r="I52" s="11">
        <v>2</v>
      </c>
      <c r="J52" s="11">
        <f t="shared" si="8"/>
        <v>15</v>
      </c>
    </row>
    <row r="53" spans="1:10" s="32" customFormat="1" ht="24.95" customHeight="1" x14ac:dyDescent="0.25">
      <c r="A53" s="15" t="s">
        <v>84</v>
      </c>
      <c r="B53" s="11">
        <v>17</v>
      </c>
      <c r="C53" s="11">
        <v>152</v>
      </c>
      <c r="D53" s="11">
        <v>0</v>
      </c>
      <c r="E53" s="11">
        <v>52</v>
      </c>
      <c r="F53" s="11">
        <v>14</v>
      </c>
      <c r="G53" s="11">
        <v>2</v>
      </c>
      <c r="H53" s="11">
        <v>81</v>
      </c>
      <c r="I53" s="11">
        <v>18</v>
      </c>
      <c r="J53" s="11">
        <f t="shared" si="8"/>
        <v>336</v>
      </c>
    </row>
    <row r="54" spans="1:10" s="32" customFormat="1" ht="15" customHeight="1" x14ac:dyDescent="0.25">
      <c r="A54" s="17" t="s">
        <v>85</v>
      </c>
      <c r="B54" s="11">
        <v>23</v>
      </c>
      <c r="C54" s="11">
        <v>253</v>
      </c>
      <c r="D54" s="11">
        <v>0</v>
      </c>
      <c r="E54" s="11">
        <v>94</v>
      </c>
      <c r="F54" s="11">
        <v>35</v>
      </c>
      <c r="G54" s="11">
        <v>7</v>
      </c>
      <c r="H54" s="11">
        <v>118</v>
      </c>
      <c r="I54" s="11">
        <v>41</v>
      </c>
      <c r="J54" s="11">
        <f t="shared" si="8"/>
        <v>571</v>
      </c>
    </row>
    <row r="55" spans="1:10" s="33" customFormat="1" x14ac:dyDescent="0.25">
      <c r="A55" s="16" t="s">
        <v>63</v>
      </c>
      <c r="B55" s="12">
        <f>SUM(B49:B54)</f>
        <v>74</v>
      </c>
      <c r="C55" s="12">
        <f t="shared" ref="C55:J55" si="9">SUM(C49:C54)</f>
        <v>587</v>
      </c>
      <c r="D55" s="12">
        <f t="shared" si="9"/>
        <v>0</v>
      </c>
      <c r="E55" s="12">
        <f t="shared" si="9"/>
        <v>231</v>
      </c>
      <c r="F55" s="12">
        <f t="shared" si="9"/>
        <v>63</v>
      </c>
      <c r="G55" s="12">
        <f t="shared" si="9"/>
        <v>12</v>
      </c>
      <c r="H55" s="12">
        <f t="shared" si="9"/>
        <v>262</v>
      </c>
      <c r="I55" s="12">
        <f t="shared" si="9"/>
        <v>96</v>
      </c>
      <c r="J55" s="12">
        <f t="shared" si="9"/>
        <v>1325</v>
      </c>
    </row>
    <row r="56" spans="1:10" s="32" customFormat="1" x14ac:dyDescent="0.25">
      <c r="A56" s="54" t="s">
        <v>91</v>
      </c>
      <c r="B56" s="54"/>
      <c r="C56" s="54"/>
      <c r="D56" s="54"/>
      <c r="E56" s="54"/>
      <c r="F56" s="54"/>
      <c r="G56" s="54"/>
      <c r="H56" s="54"/>
      <c r="I56" s="54"/>
      <c r="J56" s="54"/>
    </row>
    <row r="57" spans="1:10" s="32" customFormat="1" ht="23.25" customHeight="1" x14ac:dyDescent="0.25">
      <c r="A57" s="18" t="s">
        <v>94</v>
      </c>
      <c r="B57" s="11">
        <v>0</v>
      </c>
      <c r="C57" s="11">
        <v>1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f>SUM(B57:I57)</f>
        <v>1</v>
      </c>
    </row>
    <row r="58" spans="1:10" s="32" customFormat="1" ht="24.95" customHeight="1" x14ac:dyDescent="0.25">
      <c r="A58" s="15" t="s">
        <v>64</v>
      </c>
      <c r="B58" s="11">
        <v>0</v>
      </c>
      <c r="C58" s="11">
        <v>1</v>
      </c>
      <c r="D58" s="11">
        <v>0</v>
      </c>
      <c r="E58" s="11">
        <v>1</v>
      </c>
      <c r="F58" s="11">
        <v>0</v>
      </c>
      <c r="G58" s="11">
        <v>0</v>
      </c>
      <c r="H58" s="11">
        <v>3</v>
      </c>
      <c r="I58" s="11">
        <v>0</v>
      </c>
      <c r="J58" s="11">
        <f>SUM(B58:I58)</f>
        <v>5</v>
      </c>
    </row>
    <row r="59" spans="1:10" s="32" customFormat="1" ht="15" customHeight="1" x14ac:dyDescent="0.25">
      <c r="A59" s="17" t="s">
        <v>65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f>SUM(B59:I59)</f>
        <v>0</v>
      </c>
    </row>
    <row r="60" spans="1:10" s="33" customFormat="1" x14ac:dyDescent="0.25">
      <c r="A60" s="16" t="s">
        <v>63</v>
      </c>
      <c r="B60" s="12">
        <f>SUM(B57:B59)</f>
        <v>0</v>
      </c>
      <c r="C60" s="12">
        <f t="shared" ref="C60:J60" si="10">SUM(C57:C59)</f>
        <v>2</v>
      </c>
      <c r="D60" s="12">
        <f t="shared" si="10"/>
        <v>0</v>
      </c>
      <c r="E60" s="12">
        <f t="shared" si="10"/>
        <v>1</v>
      </c>
      <c r="F60" s="12">
        <f t="shared" si="10"/>
        <v>0</v>
      </c>
      <c r="G60" s="12">
        <f t="shared" si="10"/>
        <v>0</v>
      </c>
      <c r="H60" s="12">
        <f t="shared" si="10"/>
        <v>3</v>
      </c>
      <c r="I60" s="12">
        <f t="shared" si="10"/>
        <v>0</v>
      </c>
      <c r="J60" s="12">
        <f t="shared" si="10"/>
        <v>6</v>
      </c>
    </row>
    <row r="61" spans="1:10" s="32" customFormat="1" x14ac:dyDescent="0.25">
      <c r="A61" s="54" t="s">
        <v>92</v>
      </c>
      <c r="B61" s="54"/>
      <c r="C61" s="54"/>
      <c r="D61" s="54"/>
      <c r="E61" s="54"/>
      <c r="F61" s="54"/>
      <c r="G61" s="54"/>
      <c r="H61" s="54"/>
      <c r="I61" s="54"/>
      <c r="J61" s="54"/>
    </row>
    <row r="62" spans="1:10" s="32" customFormat="1" ht="34.5" customHeight="1" x14ac:dyDescent="0.25">
      <c r="A62" s="18" t="s">
        <v>66</v>
      </c>
      <c r="B62" s="11">
        <v>0</v>
      </c>
      <c r="C62" s="11">
        <v>2</v>
      </c>
      <c r="D62" s="11">
        <v>0</v>
      </c>
      <c r="E62" s="11">
        <v>1</v>
      </c>
      <c r="F62" s="11">
        <v>0</v>
      </c>
      <c r="G62" s="11">
        <v>0</v>
      </c>
      <c r="H62" s="11">
        <v>1</v>
      </c>
      <c r="I62" s="11">
        <v>1</v>
      </c>
      <c r="J62" s="11">
        <f>SUM(B62:I62)</f>
        <v>5</v>
      </c>
    </row>
    <row r="63" spans="1:10" s="32" customFormat="1" ht="34.5" customHeight="1" x14ac:dyDescent="0.25">
      <c r="A63" s="17" t="s">
        <v>67</v>
      </c>
      <c r="B63" s="11">
        <v>0</v>
      </c>
      <c r="C63" s="11">
        <v>2</v>
      </c>
      <c r="D63" s="11">
        <v>0</v>
      </c>
      <c r="E63" s="11">
        <v>0</v>
      </c>
      <c r="F63" s="11">
        <v>0</v>
      </c>
      <c r="G63" s="11">
        <v>0</v>
      </c>
      <c r="H63" s="11">
        <v>1</v>
      </c>
      <c r="I63" s="11">
        <v>0</v>
      </c>
      <c r="J63" s="11">
        <f>SUM(B63:I63)</f>
        <v>3</v>
      </c>
    </row>
    <row r="64" spans="1:10" s="33" customFormat="1" x14ac:dyDescent="0.25">
      <c r="A64" s="16" t="s">
        <v>63</v>
      </c>
      <c r="B64" s="12">
        <f>SUM(B62:B63)</f>
        <v>0</v>
      </c>
      <c r="C64" s="12">
        <f t="shared" ref="C64:J64" si="11">SUM(C62:C63)</f>
        <v>4</v>
      </c>
      <c r="D64" s="12">
        <f t="shared" si="11"/>
        <v>0</v>
      </c>
      <c r="E64" s="12">
        <f t="shared" si="11"/>
        <v>1</v>
      </c>
      <c r="F64" s="12">
        <f t="shared" si="11"/>
        <v>0</v>
      </c>
      <c r="G64" s="12">
        <f t="shared" si="11"/>
        <v>0</v>
      </c>
      <c r="H64" s="12">
        <f t="shared" si="11"/>
        <v>2</v>
      </c>
      <c r="I64" s="12">
        <f t="shared" si="11"/>
        <v>1</v>
      </c>
      <c r="J64" s="12">
        <f t="shared" si="11"/>
        <v>8</v>
      </c>
    </row>
    <row r="65" spans="1:11" s="33" customFormat="1" ht="15" customHeight="1" x14ac:dyDescent="0.25">
      <c r="A65" s="16" t="s">
        <v>68</v>
      </c>
      <c r="B65" s="12">
        <f>B42+B47+B55+B60+B64</f>
        <v>87</v>
      </c>
      <c r="C65" s="12">
        <f t="shared" ref="C65:J65" si="12">C42+C47+C55+C60+C64</f>
        <v>756</v>
      </c>
      <c r="D65" s="12">
        <f t="shared" si="12"/>
        <v>0</v>
      </c>
      <c r="E65" s="12">
        <f t="shared" si="12"/>
        <v>299</v>
      </c>
      <c r="F65" s="12">
        <f t="shared" si="12"/>
        <v>79</v>
      </c>
      <c r="G65" s="12">
        <f t="shared" si="12"/>
        <v>12</v>
      </c>
      <c r="H65" s="12">
        <f t="shared" si="12"/>
        <v>330</v>
      </c>
      <c r="I65" s="12">
        <f t="shared" si="12"/>
        <v>116</v>
      </c>
      <c r="J65" s="12">
        <f t="shared" si="12"/>
        <v>1679</v>
      </c>
    </row>
    <row r="66" spans="1:11" s="43" customFormat="1" x14ac:dyDescent="0.25">
      <c r="A66" s="34" t="s">
        <v>69</v>
      </c>
      <c r="B66" s="35">
        <v>2</v>
      </c>
      <c r="C66" s="35">
        <v>52</v>
      </c>
      <c r="D66" s="35">
        <v>0</v>
      </c>
      <c r="E66" s="35">
        <v>57</v>
      </c>
      <c r="F66" s="35">
        <v>8</v>
      </c>
      <c r="G66" s="35">
        <v>3</v>
      </c>
      <c r="H66" s="35">
        <v>57</v>
      </c>
      <c r="I66" s="35">
        <v>16</v>
      </c>
      <c r="J66" s="35">
        <f>SUM(B66:I66)</f>
        <v>195</v>
      </c>
    </row>
    <row r="67" spans="1:11" s="32" customFormat="1" ht="15" customHeight="1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14"/>
    </row>
    <row r="68" spans="1:11" s="32" customFormat="1" ht="30" customHeight="1" x14ac:dyDescent="0.25">
      <c r="A68" s="55" t="s">
        <v>218</v>
      </c>
      <c r="B68" s="55"/>
      <c r="C68" s="55"/>
      <c r="D68" s="55"/>
      <c r="E68" s="55"/>
      <c r="F68" s="55"/>
      <c r="G68" s="55"/>
      <c r="H68" s="55"/>
      <c r="I68" s="55"/>
      <c r="J68" s="55"/>
    </row>
    <row r="69" spans="1:11" s="32" customFormat="1" ht="34.5" x14ac:dyDescent="0.25">
      <c r="A69" s="17"/>
      <c r="B69" s="9" t="s">
        <v>41</v>
      </c>
      <c r="C69" s="9" t="s">
        <v>42</v>
      </c>
      <c r="D69" s="9" t="s">
        <v>43</v>
      </c>
      <c r="E69" s="9" t="s">
        <v>44</v>
      </c>
      <c r="F69" s="9" t="s">
        <v>45</v>
      </c>
      <c r="G69" s="9" t="s">
        <v>46</v>
      </c>
      <c r="H69" s="9" t="s">
        <v>47</v>
      </c>
      <c r="I69" s="9" t="s">
        <v>48</v>
      </c>
      <c r="J69" s="10" t="s">
        <v>86</v>
      </c>
    </row>
    <row r="70" spans="1:11" s="32" customFormat="1" x14ac:dyDescent="0.25">
      <c r="A70" s="48" t="s">
        <v>50</v>
      </c>
      <c r="B70" s="48"/>
      <c r="C70" s="48"/>
      <c r="D70" s="48"/>
      <c r="E70" s="48"/>
      <c r="F70" s="48"/>
      <c r="G70" s="48"/>
      <c r="H70" s="48"/>
      <c r="I70" s="48"/>
      <c r="J70" s="48"/>
    </row>
    <row r="71" spans="1:11" s="32" customFormat="1" x14ac:dyDescent="0.25">
      <c r="A71" s="20" t="s">
        <v>22</v>
      </c>
      <c r="B71" s="11">
        <v>9</v>
      </c>
      <c r="C71" s="11">
        <v>152</v>
      </c>
      <c r="D71" s="11">
        <v>0</v>
      </c>
      <c r="E71" s="11">
        <v>81</v>
      </c>
      <c r="F71" s="11">
        <v>19</v>
      </c>
      <c r="G71" s="11">
        <v>2</v>
      </c>
      <c r="H71" s="11">
        <v>87</v>
      </c>
      <c r="I71" s="11">
        <v>17</v>
      </c>
      <c r="J71" s="11">
        <f t="shared" ref="J71:J79" si="13">SUM(B71:I71)</f>
        <v>367</v>
      </c>
    </row>
    <row r="72" spans="1:11" s="32" customFormat="1" x14ac:dyDescent="0.25">
      <c r="A72" s="19" t="s">
        <v>24</v>
      </c>
      <c r="B72" s="11">
        <v>3</v>
      </c>
      <c r="C72" s="11">
        <v>90</v>
      </c>
      <c r="D72" s="11">
        <v>0</v>
      </c>
      <c r="E72" s="11">
        <v>39</v>
      </c>
      <c r="F72" s="11">
        <v>10</v>
      </c>
      <c r="G72" s="11">
        <v>2</v>
      </c>
      <c r="H72" s="11">
        <v>48</v>
      </c>
      <c r="I72" s="11">
        <v>10</v>
      </c>
      <c r="J72" s="11">
        <f t="shared" si="13"/>
        <v>202</v>
      </c>
    </row>
    <row r="73" spans="1:11" s="32" customFormat="1" x14ac:dyDescent="0.25">
      <c r="A73" s="19" t="s">
        <v>25</v>
      </c>
      <c r="B73" s="11">
        <v>1</v>
      </c>
      <c r="C73" s="11">
        <v>34</v>
      </c>
      <c r="D73" s="11">
        <v>0</v>
      </c>
      <c r="E73" s="11">
        <v>21</v>
      </c>
      <c r="F73" s="11">
        <v>6</v>
      </c>
      <c r="G73" s="11">
        <v>1</v>
      </c>
      <c r="H73" s="11">
        <v>23</v>
      </c>
      <c r="I73" s="11">
        <v>4</v>
      </c>
      <c r="J73" s="11">
        <f t="shared" si="13"/>
        <v>90</v>
      </c>
    </row>
    <row r="74" spans="1:11" s="32" customFormat="1" x14ac:dyDescent="0.25">
      <c r="A74" s="19" t="s">
        <v>26</v>
      </c>
      <c r="B74" s="11">
        <v>5</v>
      </c>
      <c r="C74" s="11">
        <v>29</v>
      </c>
      <c r="D74" s="11">
        <v>0</v>
      </c>
      <c r="E74" s="11">
        <v>15</v>
      </c>
      <c r="F74" s="11">
        <v>3</v>
      </c>
      <c r="G74" s="11">
        <v>1</v>
      </c>
      <c r="H74" s="11">
        <v>8</v>
      </c>
      <c r="I74" s="11">
        <v>7</v>
      </c>
      <c r="J74" s="11">
        <f t="shared" si="13"/>
        <v>68</v>
      </c>
    </row>
    <row r="75" spans="1:11" s="32" customFormat="1" x14ac:dyDescent="0.25">
      <c r="A75" s="19" t="s">
        <v>27</v>
      </c>
      <c r="B75" s="11">
        <v>1</v>
      </c>
      <c r="C75" s="11">
        <v>18</v>
      </c>
      <c r="D75" s="11">
        <v>0</v>
      </c>
      <c r="E75" s="11">
        <v>10</v>
      </c>
      <c r="F75" s="11">
        <v>6</v>
      </c>
      <c r="G75" s="11">
        <v>1</v>
      </c>
      <c r="H75" s="11">
        <v>14</v>
      </c>
      <c r="I75" s="11">
        <v>7</v>
      </c>
      <c r="J75" s="11">
        <f t="shared" si="13"/>
        <v>57</v>
      </c>
    </row>
    <row r="76" spans="1:11" s="32" customFormat="1" x14ac:dyDescent="0.25">
      <c r="A76" s="19" t="s">
        <v>28</v>
      </c>
      <c r="B76" s="11">
        <v>3</v>
      </c>
      <c r="C76" s="11">
        <v>17</v>
      </c>
      <c r="D76" s="11">
        <v>0</v>
      </c>
      <c r="E76" s="11">
        <v>8</v>
      </c>
      <c r="F76" s="11">
        <v>5</v>
      </c>
      <c r="G76" s="11">
        <v>4</v>
      </c>
      <c r="H76" s="11">
        <v>10</v>
      </c>
      <c r="I76" s="11">
        <v>4</v>
      </c>
      <c r="J76" s="11">
        <f t="shared" si="13"/>
        <v>51</v>
      </c>
    </row>
    <row r="77" spans="1:11" s="32" customFormat="1" x14ac:dyDescent="0.25">
      <c r="A77" s="19" t="s">
        <v>29</v>
      </c>
      <c r="B77" s="11">
        <v>3</v>
      </c>
      <c r="C77" s="11">
        <v>15</v>
      </c>
      <c r="D77" s="11">
        <v>0</v>
      </c>
      <c r="E77" s="11">
        <v>3</v>
      </c>
      <c r="F77" s="11">
        <v>1</v>
      </c>
      <c r="G77" s="11">
        <v>0</v>
      </c>
      <c r="H77" s="11">
        <v>10</v>
      </c>
      <c r="I77" s="11">
        <v>2</v>
      </c>
      <c r="J77" s="11">
        <f t="shared" si="13"/>
        <v>34</v>
      </c>
    </row>
    <row r="78" spans="1:11" s="32" customFormat="1" x14ac:dyDescent="0.25">
      <c r="A78" s="19" t="s">
        <v>30</v>
      </c>
      <c r="B78" s="11">
        <v>3</v>
      </c>
      <c r="C78" s="11">
        <v>16</v>
      </c>
      <c r="D78" s="11">
        <v>0</v>
      </c>
      <c r="E78" s="11">
        <v>9</v>
      </c>
      <c r="F78" s="11">
        <v>0</v>
      </c>
      <c r="G78" s="11">
        <v>0</v>
      </c>
      <c r="H78" s="11">
        <v>11</v>
      </c>
      <c r="I78" s="11">
        <v>8</v>
      </c>
      <c r="J78" s="11">
        <f t="shared" si="13"/>
        <v>47</v>
      </c>
    </row>
    <row r="79" spans="1:11" s="32" customFormat="1" x14ac:dyDescent="0.25">
      <c r="A79" s="21" t="s">
        <v>23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f t="shared" si="13"/>
        <v>0</v>
      </c>
    </row>
    <row r="80" spans="1:11" s="32" customFormat="1" x14ac:dyDescent="0.25">
      <c r="A80" s="22" t="s">
        <v>0</v>
      </c>
      <c r="B80" s="12">
        <f>SUM(B71:B79)</f>
        <v>28</v>
      </c>
      <c r="C80" s="12">
        <f t="shared" ref="C80:J80" si="14">SUM(C71:C79)</f>
        <v>371</v>
      </c>
      <c r="D80" s="12">
        <f t="shared" si="14"/>
        <v>0</v>
      </c>
      <c r="E80" s="12">
        <f t="shared" si="14"/>
        <v>186</v>
      </c>
      <c r="F80" s="12">
        <f t="shared" si="14"/>
        <v>50</v>
      </c>
      <c r="G80" s="12">
        <f t="shared" si="14"/>
        <v>11</v>
      </c>
      <c r="H80" s="12">
        <f t="shared" si="14"/>
        <v>211</v>
      </c>
      <c r="I80" s="12">
        <f t="shared" si="14"/>
        <v>59</v>
      </c>
      <c r="J80" s="12">
        <f t="shared" si="14"/>
        <v>916</v>
      </c>
    </row>
    <row r="81" spans="1:10" s="32" customFormat="1" x14ac:dyDescent="0.25">
      <c r="A81" s="48" t="s">
        <v>51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s="32" customFormat="1" x14ac:dyDescent="0.25">
      <c r="A82" s="20" t="s">
        <v>31</v>
      </c>
      <c r="B82" s="11">
        <v>11</v>
      </c>
      <c r="C82" s="11">
        <v>172</v>
      </c>
      <c r="D82" s="11">
        <v>0</v>
      </c>
      <c r="E82" s="11">
        <v>66</v>
      </c>
      <c r="F82" s="11">
        <v>28</v>
      </c>
      <c r="G82" s="11">
        <v>4</v>
      </c>
      <c r="H82" s="11">
        <v>79</v>
      </c>
      <c r="I82" s="11">
        <v>13</v>
      </c>
      <c r="J82" s="11">
        <f>SUM(B82:I82)</f>
        <v>373</v>
      </c>
    </row>
    <row r="83" spans="1:10" s="32" customFormat="1" x14ac:dyDescent="0.25">
      <c r="A83" s="19" t="s">
        <v>32</v>
      </c>
      <c r="B83" s="11">
        <v>14</v>
      </c>
      <c r="C83" s="11">
        <v>144</v>
      </c>
      <c r="D83" s="11">
        <v>0</v>
      </c>
      <c r="E83" s="11">
        <v>73</v>
      </c>
      <c r="F83" s="11">
        <v>17</v>
      </c>
      <c r="G83" s="11">
        <v>5</v>
      </c>
      <c r="H83" s="11">
        <v>88</v>
      </c>
      <c r="I83" s="11">
        <v>33</v>
      </c>
      <c r="J83" s="11">
        <f>SUM(B83:I83)</f>
        <v>374</v>
      </c>
    </row>
    <row r="84" spans="1:10" s="32" customFormat="1" x14ac:dyDescent="0.25">
      <c r="A84" s="19" t="s">
        <v>33</v>
      </c>
      <c r="B84" s="11">
        <v>3</v>
      </c>
      <c r="C84" s="11">
        <v>47</v>
      </c>
      <c r="D84" s="11">
        <v>0</v>
      </c>
      <c r="E84" s="11">
        <v>39</v>
      </c>
      <c r="F84" s="11">
        <v>4</v>
      </c>
      <c r="G84" s="11">
        <v>0</v>
      </c>
      <c r="H84" s="11">
        <v>39</v>
      </c>
      <c r="I84" s="11">
        <v>11</v>
      </c>
      <c r="J84" s="11">
        <f>SUM(B84:I84)</f>
        <v>143</v>
      </c>
    </row>
    <row r="85" spans="1:10" s="32" customFormat="1" x14ac:dyDescent="0.25">
      <c r="A85" s="19" t="s">
        <v>34</v>
      </c>
      <c r="B85" s="11">
        <v>0</v>
      </c>
      <c r="C85" s="11">
        <v>4</v>
      </c>
      <c r="D85" s="11">
        <v>0</v>
      </c>
      <c r="E85" s="11">
        <v>7</v>
      </c>
      <c r="F85" s="11">
        <v>0</v>
      </c>
      <c r="G85" s="11">
        <v>0</v>
      </c>
      <c r="H85" s="11">
        <v>1</v>
      </c>
      <c r="I85" s="11">
        <v>2</v>
      </c>
      <c r="J85" s="11">
        <f>SUM(B85:I85)</f>
        <v>14</v>
      </c>
    </row>
    <row r="86" spans="1:10" s="32" customFormat="1" x14ac:dyDescent="0.25">
      <c r="A86" s="21" t="s">
        <v>35</v>
      </c>
      <c r="B86" s="11">
        <v>0</v>
      </c>
      <c r="C86" s="11">
        <v>4</v>
      </c>
      <c r="D86" s="11">
        <v>0</v>
      </c>
      <c r="E86" s="11">
        <v>1</v>
      </c>
      <c r="F86" s="11">
        <v>1</v>
      </c>
      <c r="G86" s="11">
        <v>2</v>
      </c>
      <c r="H86" s="11">
        <v>4</v>
      </c>
      <c r="I86" s="11">
        <v>0</v>
      </c>
      <c r="J86" s="11">
        <f>SUM(B86:I86)</f>
        <v>12</v>
      </c>
    </row>
    <row r="87" spans="1:10" s="32" customFormat="1" x14ac:dyDescent="0.25">
      <c r="A87" s="22" t="s">
        <v>0</v>
      </c>
      <c r="B87" s="12">
        <f>SUM(B82:B86)</f>
        <v>28</v>
      </c>
      <c r="C87" s="12">
        <f t="shared" ref="C87:J87" si="15">SUM(C82:C86)</f>
        <v>371</v>
      </c>
      <c r="D87" s="12">
        <f t="shared" si="15"/>
        <v>0</v>
      </c>
      <c r="E87" s="12">
        <f t="shared" si="15"/>
        <v>186</v>
      </c>
      <c r="F87" s="12">
        <f t="shared" si="15"/>
        <v>50</v>
      </c>
      <c r="G87" s="12">
        <f t="shared" si="15"/>
        <v>11</v>
      </c>
      <c r="H87" s="12">
        <f t="shared" si="15"/>
        <v>211</v>
      </c>
      <c r="I87" s="12">
        <f t="shared" si="15"/>
        <v>59</v>
      </c>
      <c r="J87" s="12">
        <f t="shared" si="15"/>
        <v>916</v>
      </c>
    </row>
    <row r="88" spans="1:10" s="32" customFormat="1" x14ac:dyDescent="0.25">
      <c r="A88" s="48" t="s">
        <v>52</v>
      </c>
      <c r="B88" s="48"/>
      <c r="C88" s="48"/>
      <c r="D88" s="48"/>
      <c r="E88" s="48"/>
      <c r="F88" s="48"/>
      <c r="G88" s="48"/>
      <c r="H88" s="48"/>
      <c r="I88" s="48"/>
      <c r="J88" s="48"/>
    </row>
    <row r="89" spans="1:10" s="32" customFormat="1" x14ac:dyDescent="0.25">
      <c r="A89" s="20" t="s">
        <v>36</v>
      </c>
      <c r="B89" s="11">
        <v>3</v>
      </c>
      <c r="C89" s="11">
        <v>53</v>
      </c>
      <c r="D89" s="11">
        <v>0</v>
      </c>
      <c r="E89" s="11">
        <v>19</v>
      </c>
      <c r="F89" s="11">
        <v>0</v>
      </c>
      <c r="G89" s="11">
        <v>1</v>
      </c>
      <c r="H89" s="11">
        <v>11</v>
      </c>
      <c r="I89" s="11">
        <v>1</v>
      </c>
      <c r="J89" s="11">
        <f t="shared" ref="J89:J95" si="16">SUM(B89:I89)</f>
        <v>88</v>
      </c>
    </row>
    <row r="90" spans="1:10" s="32" customFormat="1" x14ac:dyDescent="0.25">
      <c r="A90" s="19" t="s">
        <v>37</v>
      </c>
      <c r="B90" s="11">
        <v>9</v>
      </c>
      <c r="C90" s="11">
        <v>127</v>
      </c>
      <c r="D90" s="11">
        <v>0</v>
      </c>
      <c r="E90" s="11">
        <v>51</v>
      </c>
      <c r="F90" s="11">
        <v>29</v>
      </c>
      <c r="G90" s="11">
        <v>3</v>
      </c>
      <c r="H90" s="11">
        <v>71</v>
      </c>
      <c r="I90" s="11">
        <v>15</v>
      </c>
      <c r="J90" s="11">
        <f t="shared" si="16"/>
        <v>305</v>
      </c>
    </row>
    <row r="91" spans="1:10" s="32" customFormat="1" x14ac:dyDescent="0.25">
      <c r="A91" s="19" t="s">
        <v>38</v>
      </c>
      <c r="B91" s="11">
        <v>7</v>
      </c>
      <c r="C91" s="11">
        <v>81</v>
      </c>
      <c r="D91" s="11">
        <v>0</v>
      </c>
      <c r="E91" s="11">
        <v>52</v>
      </c>
      <c r="F91" s="11">
        <v>10</v>
      </c>
      <c r="G91" s="11">
        <v>4</v>
      </c>
      <c r="H91" s="11">
        <v>49</v>
      </c>
      <c r="I91" s="11">
        <v>18</v>
      </c>
      <c r="J91" s="11">
        <f t="shared" si="16"/>
        <v>221</v>
      </c>
    </row>
    <row r="92" spans="1:10" s="32" customFormat="1" x14ac:dyDescent="0.25">
      <c r="A92" s="19" t="s">
        <v>39</v>
      </c>
      <c r="B92" s="11">
        <v>6</v>
      </c>
      <c r="C92" s="11">
        <v>63</v>
      </c>
      <c r="D92" s="11">
        <v>0</v>
      </c>
      <c r="E92" s="11">
        <v>22</v>
      </c>
      <c r="F92" s="11">
        <v>6</v>
      </c>
      <c r="G92" s="11">
        <v>1</v>
      </c>
      <c r="H92" s="11">
        <v>38</v>
      </c>
      <c r="I92" s="11">
        <v>15</v>
      </c>
      <c r="J92" s="11">
        <f t="shared" si="16"/>
        <v>151</v>
      </c>
    </row>
    <row r="93" spans="1:10" s="32" customFormat="1" x14ac:dyDescent="0.25">
      <c r="A93" s="19" t="s">
        <v>33</v>
      </c>
      <c r="B93" s="11">
        <v>3</v>
      </c>
      <c r="C93" s="11">
        <v>39</v>
      </c>
      <c r="D93" s="11">
        <v>0</v>
      </c>
      <c r="E93" s="11">
        <v>35</v>
      </c>
      <c r="F93" s="11">
        <v>4</v>
      </c>
      <c r="G93" s="11">
        <v>0</v>
      </c>
      <c r="H93" s="11">
        <v>37</v>
      </c>
      <c r="I93" s="11">
        <v>8</v>
      </c>
      <c r="J93" s="11">
        <f t="shared" si="16"/>
        <v>126</v>
      </c>
    </row>
    <row r="94" spans="1:10" s="32" customFormat="1" x14ac:dyDescent="0.25">
      <c r="A94" s="19" t="s">
        <v>34</v>
      </c>
      <c r="B94" s="11">
        <v>0</v>
      </c>
      <c r="C94" s="11">
        <v>4</v>
      </c>
      <c r="D94" s="11">
        <v>0</v>
      </c>
      <c r="E94" s="11">
        <v>6</v>
      </c>
      <c r="F94" s="11">
        <v>0</v>
      </c>
      <c r="G94" s="11">
        <v>0</v>
      </c>
      <c r="H94" s="11">
        <v>1</v>
      </c>
      <c r="I94" s="11">
        <v>2</v>
      </c>
      <c r="J94" s="11">
        <f t="shared" si="16"/>
        <v>13</v>
      </c>
    </row>
    <row r="95" spans="1:10" s="32" customFormat="1" x14ac:dyDescent="0.25">
      <c r="A95" s="21" t="s">
        <v>35</v>
      </c>
      <c r="B95" s="11">
        <v>0</v>
      </c>
      <c r="C95" s="11">
        <v>4</v>
      </c>
      <c r="D95" s="11">
        <v>0</v>
      </c>
      <c r="E95" s="11">
        <v>1</v>
      </c>
      <c r="F95" s="11">
        <v>1</v>
      </c>
      <c r="G95" s="11">
        <v>2</v>
      </c>
      <c r="H95" s="11">
        <v>4</v>
      </c>
      <c r="I95" s="11">
        <v>0</v>
      </c>
      <c r="J95" s="11">
        <f t="shared" si="16"/>
        <v>12</v>
      </c>
    </row>
    <row r="96" spans="1:10" s="32" customFormat="1" x14ac:dyDescent="0.25">
      <c r="A96" s="22" t="s">
        <v>0</v>
      </c>
      <c r="B96" s="12">
        <f>SUM(B89:B95)</f>
        <v>28</v>
      </c>
      <c r="C96" s="12">
        <f t="shared" ref="C96:J96" si="17">SUM(C89:C95)</f>
        <v>371</v>
      </c>
      <c r="D96" s="12">
        <f t="shared" si="17"/>
        <v>0</v>
      </c>
      <c r="E96" s="12">
        <f t="shared" si="17"/>
        <v>186</v>
      </c>
      <c r="F96" s="12">
        <f t="shared" si="17"/>
        <v>50</v>
      </c>
      <c r="G96" s="12">
        <f t="shared" si="17"/>
        <v>11</v>
      </c>
      <c r="H96" s="12">
        <f t="shared" si="17"/>
        <v>211</v>
      </c>
      <c r="I96" s="12">
        <f t="shared" si="17"/>
        <v>59</v>
      </c>
      <c r="J96" s="12">
        <f t="shared" si="17"/>
        <v>916</v>
      </c>
    </row>
    <row r="97" spans="1:10" s="32" customFormat="1" x14ac:dyDescent="0.25">
      <c r="A97" s="67"/>
      <c r="B97" s="67"/>
      <c r="C97" s="67"/>
      <c r="D97" s="67"/>
      <c r="E97" s="67"/>
      <c r="F97" s="67"/>
      <c r="G97" s="67"/>
      <c r="H97" s="67"/>
      <c r="I97" s="67"/>
      <c r="J97" s="67"/>
    </row>
    <row r="98" spans="1:10" s="32" customFormat="1" ht="30" customHeight="1" x14ac:dyDescent="0.25">
      <c r="A98" s="55" t="s">
        <v>223</v>
      </c>
      <c r="B98" s="55"/>
      <c r="C98" s="55"/>
      <c r="D98" s="55"/>
      <c r="E98" s="55"/>
      <c r="F98" s="55"/>
      <c r="G98" s="55"/>
      <c r="H98" s="55"/>
      <c r="I98" s="55"/>
      <c r="J98" s="55"/>
    </row>
    <row r="99" spans="1:10" s="32" customFormat="1" ht="34.5" x14ac:dyDescent="0.25">
      <c r="A99" s="17"/>
      <c r="B99" s="9" t="s">
        <v>41</v>
      </c>
      <c r="C99" s="9" t="s">
        <v>42</v>
      </c>
      <c r="D99" s="9" t="s">
        <v>43</v>
      </c>
      <c r="E99" s="9" t="s">
        <v>44</v>
      </c>
      <c r="F99" s="9" t="s">
        <v>45</v>
      </c>
      <c r="G99" s="9" t="s">
        <v>46</v>
      </c>
      <c r="H99" s="9" t="s">
        <v>47</v>
      </c>
      <c r="I99" s="9" t="s">
        <v>48</v>
      </c>
      <c r="J99" s="10" t="s">
        <v>86</v>
      </c>
    </row>
    <row r="100" spans="1:10" s="32" customFormat="1" x14ac:dyDescent="0.25">
      <c r="A100" s="48" t="s">
        <v>95</v>
      </c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1:10" s="32" customFormat="1" x14ac:dyDescent="0.25">
      <c r="A101" s="20" t="s">
        <v>54</v>
      </c>
      <c r="B101" s="11">
        <v>0</v>
      </c>
      <c r="C101" s="11">
        <v>8</v>
      </c>
      <c r="D101" s="11">
        <v>0</v>
      </c>
      <c r="E101" s="11">
        <v>9</v>
      </c>
      <c r="F101" s="11">
        <v>1</v>
      </c>
      <c r="G101" s="11">
        <v>1</v>
      </c>
      <c r="H101" s="11">
        <v>6</v>
      </c>
      <c r="I101" s="11">
        <v>0</v>
      </c>
      <c r="J101" s="11">
        <f t="shared" ref="J101:J110" si="18">SUM(B101:I101)</f>
        <v>25</v>
      </c>
    </row>
    <row r="102" spans="1:10" s="32" customFormat="1" x14ac:dyDescent="0.25">
      <c r="A102" s="19" t="s">
        <v>55</v>
      </c>
      <c r="B102" s="11">
        <v>4</v>
      </c>
      <c r="C102" s="11">
        <v>45</v>
      </c>
      <c r="D102" s="11">
        <v>0</v>
      </c>
      <c r="E102" s="11">
        <v>11</v>
      </c>
      <c r="F102" s="11">
        <v>5</v>
      </c>
      <c r="G102" s="11">
        <v>2</v>
      </c>
      <c r="H102" s="11">
        <v>23</v>
      </c>
      <c r="I102" s="11">
        <v>4</v>
      </c>
      <c r="J102" s="11">
        <f t="shared" si="18"/>
        <v>94</v>
      </c>
    </row>
    <row r="103" spans="1:10" s="32" customFormat="1" x14ac:dyDescent="0.25">
      <c r="A103" s="19" t="s">
        <v>56</v>
      </c>
      <c r="B103" s="11">
        <v>5</v>
      </c>
      <c r="C103" s="11">
        <v>15</v>
      </c>
      <c r="D103" s="11">
        <v>0</v>
      </c>
      <c r="E103" s="11">
        <v>5</v>
      </c>
      <c r="F103" s="11">
        <v>2</v>
      </c>
      <c r="G103" s="11">
        <v>2</v>
      </c>
      <c r="H103" s="11">
        <v>14</v>
      </c>
      <c r="I103" s="11">
        <v>1</v>
      </c>
      <c r="J103" s="11">
        <f t="shared" si="18"/>
        <v>44</v>
      </c>
    </row>
    <row r="104" spans="1:10" s="32" customFormat="1" x14ac:dyDescent="0.25">
      <c r="A104" s="19" t="s">
        <v>57</v>
      </c>
      <c r="B104" s="11">
        <v>1</v>
      </c>
      <c r="C104" s="11">
        <v>6</v>
      </c>
      <c r="D104" s="11">
        <v>0</v>
      </c>
      <c r="E104" s="11">
        <v>0</v>
      </c>
      <c r="F104" s="11">
        <v>1</v>
      </c>
      <c r="G104" s="11">
        <v>0</v>
      </c>
      <c r="H104" s="11">
        <v>1</v>
      </c>
      <c r="I104" s="11">
        <v>2</v>
      </c>
      <c r="J104" s="11">
        <f t="shared" si="18"/>
        <v>11</v>
      </c>
    </row>
    <row r="105" spans="1:10" s="32" customFormat="1" x14ac:dyDescent="0.25">
      <c r="A105" s="19" t="s">
        <v>58</v>
      </c>
      <c r="B105" s="11">
        <v>0</v>
      </c>
      <c r="C105" s="11">
        <v>0</v>
      </c>
      <c r="D105" s="11">
        <v>0</v>
      </c>
      <c r="E105" s="11">
        <v>3</v>
      </c>
      <c r="F105" s="11">
        <v>0</v>
      </c>
      <c r="G105" s="11">
        <v>0</v>
      </c>
      <c r="H105" s="11">
        <v>2</v>
      </c>
      <c r="I105" s="11">
        <v>0</v>
      </c>
      <c r="J105" s="11">
        <f t="shared" si="18"/>
        <v>5</v>
      </c>
    </row>
    <row r="106" spans="1:10" s="32" customFormat="1" x14ac:dyDescent="0.25">
      <c r="A106" s="19" t="s">
        <v>59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1</v>
      </c>
      <c r="I106" s="11">
        <v>0</v>
      </c>
      <c r="J106" s="11">
        <f t="shared" si="18"/>
        <v>1</v>
      </c>
    </row>
    <row r="107" spans="1:10" s="32" customFormat="1" x14ac:dyDescent="0.25">
      <c r="A107" s="19" t="s">
        <v>60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f t="shared" si="18"/>
        <v>0</v>
      </c>
    </row>
    <row r="108" spans="1:10" s="32" customFormat="1" x14ac:dyDescent="0.25">
      <c r="A108" s="19" t="s">
        <v>61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f t="shared" si="18"/>
        <v>0</v>
      </c>
    </row>
    <row r="109" spans="1:10" s="32" customFormat="1" x14ac:dyDescent="0.25">
      <c r="A109" s="19" t="s">
        <v>23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f t="shared" si="18"/>
        <v>0</v>
      </c>
    </row>
    <row r="110" spans="1:10" s="32" customFormat="1" x14ac:dyDescent="0.25">
      <c r="A110" s="21" t="s">
        <v>40</v>
      </c>
      <c r="B110" s="11">
        <v>18</v>
      </c>
      <c r="C110" s="11">
        <v>296</v>
      </c>
      <c r="D110" s="11">
        <v>0</v>
      </c>
      <c r="E110" s="11">
        <v>157</v>
      </c>
      <c r="F110" s="11">
        <v>41</v>
      </c>
      <c r="G110" s="11">
        <v>6</v>
      </c>
      <c r="H110" s="11">
        <v>163</v>
      </c>
      <c r="I110" s="11">
        <v>50</v>
      </c>
      <c r="J110" s="11">
        <f t="shared" si="18"/>
        <v>731</v>
      </c>
    </row>
    <row r="111" spans="1:10" s="32" customFormat="1" x14ac:dyDescent="0.25">
      <c r="A111" s="22" t="s">
        <v>0</v>
      </c>
      <c r="B111" s="12">
        <f>SUM(B101:B110)</f>
        <v>28</v>
      </c>
      <c r="C111" s="12">
        <f t="shared" ref="C111:J111" si="19">SUM(C101:C110)</f>
        <v>370</v>
      </c>
      <c r="D111" s="12">
        <f t="shared" si="19"/>
        <v>0</v>
      </c>
      <c r="E111" s="12">
        <f t="shared" si="19"/>
        <v>185</v>
      </c>
      <c r="F111" s="12">
        <f t="shared" si="19"/>
        <v>50</v>
      </c>
      <c r="G111" s="12">
        <f t="shared" si="19"/>
        <v>11</v>
      </c>
      <c r="H111" s="12">
        <f t="shared" si="19"/>
        <v>210</v>
      </c>
      <c r="I111" s="12">
        <f t="shared" si="19"/>
        <v>57</v>
      </c>
      <c r="J111" s="12">
        <f t="shared" si="19"/>
        <v>911</v>
      </c>
    </row>
    <row r="112" spans="1:10" s="32" customFormat="1" x14ac:dyDescent="0.25">
      <c r="A112" s="48" t="s">
        <v>96</v>
      </c>
      <c r="B112" s="48"/>
      <c r="C112" s="48"/>
      <c r="D112" s="48"/>
      <c r="E112" s="48"/>
      <c r="F112" s="48"/>
      <c r="G112" s="48"/>
      <c r="H112" s="48"/>
      <c r="I112" s="48"/>
      <c r="J112" s="48"/>
    </row>
    <row r="113" spans="1:10" s="32" customFormat="1" x14ac:dyDescent="0.25">
      <c r="A113" s="20" t="s">
        <v>104</v>
      </c>
      <c r="B113" s="11">
        <v>0</v>
      </c>
      <c r="C113" s="11">
        <v>8</v>
      </c>
      <c r="D113" s="11">
        <v>0</v>
      </c>
      <c r="E113" s="11">
        <v>8</v>
      </c>
      <c r="F113" s="11">
        <v>1</v>
      </c>
      <c r="G113" s="11">
        <v>0</v>
      </c>
      <c r="H113" s="11">
        <v>2</v>
      </c>
      <c r="I113" s="11">
        <v>0</v>
      </c>
      <c r="J113" s="11">
        <f t="shared" ref="J113:J122" si="20">SUM(B113:I113)</f>
        <v>19</v>
      </c>
    </row>
    <row r="114" spans="1:10" s="32" customFormat="1" x14ac:dyDescent="0.25">
      <c r="A114" s="19" t="s">
        <v>55</v>
      </c>
      <c r="B114" s="11">
        <v>2</v>
      </c>
      <c r="C114" s="11">
        <v>36</v>
      </c>
      <c r="D114" s="11">
        <v>0</v>
      </c>
      <c r="E114" s="11">
        <v>16</v>
      </c>
      <c r="F114" s="11">
        <v>4</v>
      </c>
      <c r="G114" s="11">
        <v>1</v>
      </c>
      <c r="H114" s="11">
        <v>33</v>
      </c>
      <c r="I114" s="11">
        <v>9</v>
      </c>
      <c r="J114" s="11">
        <f t="shared" si="20"/>
        <v>101</v>
      </c>
    </row>
    <row r="115" spans="1:10" s="32" customFormat="1" x14ac:dyDescent="0.25">
      <c r="A115" s="19" t="s">
        <v>56</v>
      </c>
      <c r="B115" s="11">
        <v>2</v>
      </c>
      <c r="C115" s="11">
        <v>29</v>
      </c>
      <c r="D115" s="11">
        <v>0</v>
      </c>
      <c r="E115" s="11">
        <v>17</v>
      </c>
      <c r="F115" s="11">
        <v>1</v>
      </c>
      <c r="G115" s="11">
        <v>5</v>
      </c>
      <c r="H115" s="11">
        <v>17</v>
      </c>
      <c r="I115" s="11">
        <v>5</v>
      </c>
      <c r="J115" s="11">
        <f t="shared" si="20"/>
        <v>76</v>
      </c>
    </row>
    <row r="116" spans="1:10" s="32" customFormat="1" x14ac:dyDescent="0.25">
      <c r="A116" s="19" t="s">
        <v>57</v>
      </c>
      <c r="B116" s="11">
        <v>2</v>
      </c>
      <c r="C116" s="11">
        <v>7</v>
      </c>
      <c r="D116" s="11">
        <v>0</v>
      </c>
      <c r="E116" s="11">
        <v>1</v>
      </c>
      <c r="F116" s="11">
        <v>1</v>
      </c>
      <c r="G116" s="11">
        <v>1</v>
      </c>
      <c r="H116" s="11">
        <v>3</v>
      </c>
      <c r="I116" s="11">
        <v>1</v>
      </c>
      <c r="J116" s="11">
        <f t="shared" si="20"/>
        <v>16</v>
      </c>
    </row>
    <row r="117" spans="1:10" s="32" customFormat="1" x14ac:dyDescent="0.25">
      <c r="A117" s="19" t="s">
        <v>58</v>
      </c>
      <c r="B117" s="11">
        <v>0</v>
      </c>
      <c r="C117" s="11">
        <v>1</v>
      </c>
      <c r="D117" s="11">
        <v>0</v>
      </c>
      <c r="E117" s="11">
        <v>0</v>
      </c>
      <c r="F117" s="11">
        <v>0</v>
      </c>
      <c r="G117" s="11">
        <v>0</v>
      </c>
      <c r="H117" s="11">
        <v>1</v>
      </c>
      <c r="I117" s="11">
        <v>0</v>
      </c>
      <c r="J117" s="11">
        <f t="shared" si="20"/>
        <v>2</v>
      </c>
    </row>
    <row r="118" spans="1:10" s="32" customFormat="1" x14ac:dyDescent="0.25">
      <c r="A118" s="19" t="s">
        <v>59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f t="shared" si="20"/>
        <v>0</v>
      </c>
    </row>
    <row r="119" spans="1:10" s="32" customFormat="1" x14ac:dyDescent="0.25">
      <c r="A119" s="19" t="s">
        <v>60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f t="shared" si="20"/>
        <v>0</v>
      </c>
    </row>
    <row r="120" spans="1:10" s="32" customFormat="1" x14ac:dyDescent="0.25">
      <c r="A120" s="19" t="s">
        <v>61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f t="shared" si="20"/>
        <v>0</v>
      </c>
    </row>
    <row r="121" spans="1:10" s="32" customFormat="1" x14ac:dyDescent="0.25">
      <c r="A121" s="19" t="s">
        <v>23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f t="shared" si="20"/>
        <v>0</v>
      </c>
    </row>
    <row r="122" spans="1:10" s="32" customFormat="1" x14ac:dyDescent="0.25">
      <c r="A122" s="21" t="s">
        <v>40</v>
      </c>
      <c r="B122" s="11">
        <v>22</v>
      </c>
      <c r="C122" s="11">
        <v>289</v>
      </c>
      <c r="D122" s="11">
        <v>0</v>
      </c>
      <c r="E122" s="11">
        <v>143</v>
      </c>
      <c r="F122" s="11">
        <v>43</v>
      </c>
      <c r="G122" s="11">
        <v>4</v>
      </c>
      <c r="H122" s="11">
        <v>154</v>
      </c>
      <c r="I122" s="11">
        <v>42</v>
      </c>
      <c r="J122" s="11">
        <f t="shared" si="20"/>
        <v>697</v>
      </c>
    </row>
    <row r="123" spans="1:10" s="32" customFormat="1" x14ac:dyDescent="0.25">
      <c r="A123" s="22" t="s">
        <v>0</v>
      </c>
      <c r="B123" s="12">
        <f>SUM(B113:B122)</f>
        <v>28</v>
      </c>
      <c r="C123" s="12">
        <f t="shared" ref="C123:J123" si="21">SUM(C113:C122)</f>
        <v>370</v>
      </c>
      <c r="D123" s="12">
        <f t="shared" si="21"/>
        <v>0</v>
      </c>
      <c r="E123" s="12">
        <f t="shared" si="21"/>
        <v>185</v>
      </c>
      <c r="F123" s="12">
        <f t="shared" si="21"/>
        <v>50</v>
      </c>
      <c r="G123" s="12">
        <f t="shared" si="21"/>
        <v>11</v>
      </c>
      <c r="H123" s="12">
        <f t="shared" si="21"/>
        <v>210</v>
      </c>
      <c r="I123" s="12">
        <f t="shared" si="21"/>
        <v>57</v>
      </c>
      <c r="J123" s="12">
        <f t="shared" si="21"/>
        <v>911</v>
      </c>
    </row>
    <row r="124" spans="1:10" s="32" customFormat="1" x14ac:dyDescent="0.25">
      <c r="A124" s="48" t="s">
        <v>97</v>
      </c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10" s="32" customFormat="1" x14ac:dyDescent="0.25">
      <c r="A125" s="20" t="s">
        <v>104</v>
      </c>
      <c r="B125" s="11">
        <v>0</v>
      </c>
      <c r="C125" s="11">
        <v>2</v>
      </c>
      <c r="D125" s="11">
        <v>0</v>
      </c>
      <c r="E125" s="11">
        <v>7</v>
      </c>
      <c r="F125" s="11">
        <v>1</v>
      </c>
      <c r="G125" s="11">
        <v>0</v>
      </c>
      <c r="H125" s="11">
        <v>4</v>
      </c>
      <c r="I125" s="11">
        <v>1</v>
      </c>
      <c r="J125" s="11">
        <f t="shared" ref="J125:J134" si="22">SUM(B125:I125)</f>
        <v>15</v>
      </c>
    </row>
    <row r="126" spans="1:10" s="32" customFormat="1" x14ac:dyDescent="0.25">
      <c r="A126" s="19" t="s">
        <v>55</v>
      </c>
      <c r="B126" s="11">
        <v>2</v>
      </c>
      <c r="C126" s="11">
        <v>17</v>
      </c>
      <c r="D126" s="11">
        <v>0</v>
      </c>
      <c r="E126" s="11">
        <v>8</v>
      </c>
      <c r="F126" s="11">
        <v>3</v>
      </c>
      <c r="G126" s="11">
        <v>1</v>
      </c>
      <c r="H126" s="11">
        <v>12</v>
      </c>
      <c r="I126" s="11">
        <v>5</v>
      </c>
      <c r="J126" s="11">
        <f t="shared" si="22"/>
        <v>48</v>
      </c>
    </row>
    <row r="127" spans="1:10" s="32" customFormat="1" x14ac:dyDescent="0.25">
      <c r="A127" s="19" t="s">
        <v>56</v>
      </c>
      <c r="B127" s="11">
        <v>2</v>
      </c>
      <c r="C127" s="11">
        <v>9</v>
      </c>
      <c r="D127" s="11">
        <v>0</v>
      </c>
      <c r="E127" s="11">
        <v>6</v>
      </c>
      <c r="F127" s="11">
        <v>0</v>
      </c>
      <c r="G127" s="11">
        <v>2</v>
      </c>
      <c r="H127" s="11">
        <v>2</v>
      </c>
      <c r="I127" s="11">
        <v>1</v>
      </c>
      <c r="J127" s="11">
        <f t="shared" si="22"/>
        <v>22</v>
      </c>
    </row>
    <row r="128" spans="1:10" s="32" customFormat="1" x14ac:dyDescent="0.25">
      <c r="A128" s="19" t="s">
        <v>57</v>
      </c>
      <c r="B128" s="11">
        <v>1</v>
      </c>
      <c r="C128" s="11">
        <v>2</v>
      </c>
      <c r="D128" s="11">
        <v>0</v>
      </c>
      <c r="E128" s="11">
        <v>2</v>
      </c>
      <c r="F128" s="11">
        <v>0</v>
      </c>
      <c r="G128" s="11">
        <v>1</v>
      </c>
      <c r="H128" s="11">
        <v>1</v>
      </c>
      <c r="I128" s="11">
        <v>0</v>
      </c>
      <c r="J128" s="11">
        <f t="shared" si="22"/>
        <v>7</v>
      </c>
    </row>
    <row r="129" spans="1:10" s="32" customFormat="1" x14ac:dyDescent="0.25">
      <c r="A129" s="19" t="s">
        <v>58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1</v>
      </c>
      <c r="I129" s="11">
        <v>0</v>
      </c>
      <c r="J129" s="11">
        <f t="shared" si="22"/>
        <v>1</v>
      </c>
    </row>
    <row r="130" spans="1:10" s="32" customFormat="1" x14ac:dyDescent="0.25">
      <c r="A130" s="19" t="s">
        <v>59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f t="shared" si="22"/>
        <v>0</v>
      </c>
    </row>
    <row r="131" spans="1:10" s="32" customFormat="1" x14ac:dyDescent="0.25">
      <c r="A131" s="19" t="s">
        <v>60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f t="shared" si="22"/>
        <v>0</v>
      </c>
    </row>
    <row r="132" spans="1:10" s="32" customFormat="1" x14ac:dyDescent="0.25">
      <c r="A132" s="19" t="s">
        <v>61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f t="shared" si="22"/>
        <v>0</v>
      </c>
    </row>
    <row r="133" spans="1:10" s="32" customFormat="1" x14ac:dyDescent="0.25">
      <c r="A133" s="19" t="s">
        <v>23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f t="shared" si="22"/>
        <v>0</v>
      </c>
    </row>
    <row r="134" spans="1:10" s="32" customFormat="1" x14ac:dyDescent="0.25">
      <c r="A134" s="21" t="s">
        <v>40</v>
      </c>
      <c r="B134" s="11">
        <v>23</v>
      </c>
      <c r="C134" s="11">
        <v>340</v>
      </c>
      <c r="D134" s="11">
        <v>0</v>
      </c>
      <c r="E134" s="11">
        <v>162</v>
      </c>
      <c r="F134" s="11">
        <v>46</v>
      </c>
      <c r="G134" s="11">
        <v>7</v>
      </c>
      <c r="H134" s="11">
        <v>190</v>
      </c>
      <c r="I134" s="11">
        <v>50</v>
      </c>
      <c r="J134" s="11">
        <f t="shared" si="22"/>
        <v>818</v>
      </c>
    </row>
    <row r="135" spans="1:10" s="32" customFormat="1" x14ac:dyDescent="0.25">
      <c r="A135" s="22" t="s">
        <v>0</v>
      </c>
      <c r="B135" s="12">
        <f t="shared" ref="B135:I135" si="23">SUM(B125:B134)</f>
        <v>28</v>
      </c>
      <c r="C135" s="12">
        <f t="shared" si="23"/>
        <v>370</v>
      </c>
      <c r="D135" s="12">
        <f t="shared" si="23"/>
        <v>0</v>
      </c>
      <c r="E135" s="12">
        <f t="shared" si="23"/>
        <v>185</v>
      </c>
      <c r="F135" s="12">
        <f t="shared" si="23"/>
        <v>50</v>
      </c>
      <c r="G135" s="12">
        <f t="shared" si="23"/>
        <v>11</v>
      </c>
      <c r="H135" s="12">
        <f t="shared" si="23"/>
        <v>210</v>
      </c>
      <c r="I135" s="12">
        <f t="shared" si="23"/>
        <v>57</v>
      </c>
      <c r="J135" s="12">
        <f>SUM(J125:J134)</f>
        <v>911</v>
      </c>
    </row>
    <row r="136" spans="1:10" s="32" customFormat="1" x14ac:dyDescent="0.25">
      <c r="A136" s="48" t="s">
        <v>98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s="32" customFormat="1" x14ac:dyDescent="0.25">
      <c r="A137" s="20" t="s">
        <v>104</v>
      </c>
      <c r="B137" s="11">
        <v>0</v>
      </c>
      <c r="C137" s="11">
        <v>1</v>
      </c>
      <c r="D137" s="11">
        <v>0</v>
      </c>
      <c r="E137" s="11">
        <v>5</v>
      </c>
      <c r="F137" s="11">
        <v>0</v>
      </c>
      <c r="G137" s="11">
        <v>0</v>
      </c>
      <c r="H137" s="11">
        <v>2</v>
      </c>
      <c r="I137" s="11">
        <v>0</v>
      </c>
      <c r="J137" s="11">
        <f t="shared" ref="J137:J146" si="24">SUM(B137:I137)</f>
        <v>8</v>
      </c>
    </row>
    <row r="138" spans="1:10" s="32" customFormat="1" x14ac:dyDescent="0.25">
      <c r="A138" s="19" t="s">
        <v>55</v>
      </c>
      <c r="B138" s="11">
        <v>1</v>
      </c>
      <c r="C138" s="11">
        <v>2</v>
      </c>
      <c r="D138" s="11">
        <v>0</v>
      </c>
      <c r="E138" s="11">
        <v>4</v>
      </c>
      <c r="F138" s="11">
        <v>0</v>
      </c>
      <c r="G138" s="11">
        <v>0</v>
      </c>
      <c r="H138" s="11">
        <v>7</v>
      </c>
      <c r="I138" s="11">
        <v>2</v>
      </c>
      <c r="J138" s="11">
        <f t="shared" si="24"/>
        <v>16</v>
      </c>
    </row>
    <row r="139" spans="1:10" s="32" customFormat="1" x14ac:dyDescent="0.25">
      <c r="A139" s="19" t="s">
        <v>56</v>
      </c>
      <c r="B139" s="11">
        <v>1</v>
      </c>
      <c r="C139" s="11">
        <v>8</v>
      </c>
      <c r="D139" s="11">
        <v>0</v>
      </c>
      <c r="E139" s="11">
        <v>4</v>
      </c>
      <c r="F139" s="11">
        <v>2</v>
      </c>
      <c r="G139" s="11">
        <v>2</v>
      </c>
      <c r="H139" s="11">
        <v>3</v>
      </c>
      <c r="I139" s="11">
        <v>2</v>
      </c>
      <c r="J139" s="11">
        <f t="shared" si="24"/>
        <v>22</v>
      </c>
    </row>
    <row r="140" spans="1:10" s="32" customFormat="1" x14ac:dyDescent="0.25">
      <c r="A140" s="19" t="s">
        <v>57</v>
      </c>
      <c r="B140" s="11">
        <v>1</v>
      </c>
      <c r="C140" s="11">
        <v>3</v>
      </c>
      <c r="D140" s="11">
        <v>0</v>
      </c>
      <c r="E140" s="11">
        <v>2</v>
      </c>
      <c r="F140" s="11">
        <v>0</v>
      </c>
      <c r="G140" s="11">
        <v>1</v>
      </c>
      <c r="H140" s="11">
        <v>2</v>
      </c>
      <c r="I140" s="11">
        <v>0</v>
      </c>
      <c r="J140" s="11">
        <f t="shared" si="24"/>
        <v>9</v>
      </c>
    </row>
    <row r="141" spans="1:10" s="32" customFormat="1" x14ac:dyDescent="0.25">
      <c r="A141" s="19" t="s">
        <v>58</v>
      </c>
      <c r="B141" s="11">
        <v>1</v>
      </c>
      <c r="C141" s="11">
        <v>1</v>
      </c>
      <c r="D141" s="11">
        <v>0</v>
      </c>
      <c r="E141" s="11">
        <v>0</v>
      </c>
      <c r="F141" s="11">
        <v>0</v>
      </c>
      <c r="G141" s="11">
        <v>0</v>
      </c>
      <c r="H141" s="11">
        <v>1</v>
      </c>
      <c r="I141" s="11">
        <v>0</v>
      </c>
      <c r="J141" s="11">
        <f t="shared" si="24"/>
        <v>3</v>
      </c>
    </row>
    <row r="142" spans="1:10" s="32" customFormat="1" x14ac:dyDescent="0.25">
      <c r="A142" s="19" t="s">
        <v>59</v>
      </c>
      <c r="B142" s="11">
        <v>0</v>
      </c>
      <c r="C142" s="11">
        <v>1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f t="shared" si="24"/>
        <v>1</v>
      </c>
    </row>
    <row r="143" spans="1:10" s="32" customFormat="1" x14ac:dyDescent="0.25">
      <c r="A143" s="19" t="s">
        <v>60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f t="shared" si="24"/>
        <v>0</v>
      </c>
    </row>
    <row r="144" spans="1:10" s="32" customFormat="1" x14ac:dyDescent="0.25">
      <c r="A144" s="19" t="s">
        <v>61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f t="shared" si="24"/>
        <v>0</v>
      </c>
    </row>
    <row r="145" spans="1:10" s="32" customFormat="1" x14ac:dyDescent="0.25">
      <c r="A145" s="19" t="s">
        <v>23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1</v>
      </c>
      <c r="H145" s="11">
        <v>0</v>
      </c>
      <c r="I145" s="11">
        <v>0</v>
      </c>
      <c r="J145" s="11">
        <f t="shared" si="24"/>
        <v>1</v>
      </c>
    </row>
    <row r="146" spans="1:10" s="32" customFormat="1" x14ac:dyDescent="0.25">
      <c r="A146" s="21" t="s">
        <v>40</v>
      </c>
      <c r="B146" s="11">
        <v>24</v>
      </c>
      <c r="C146" s="11">
        <v>354</v>
      </c>
      <c r="D146" s="11">
        <v>0</v>
      </c>
      <c r="E146" s="11">
        <v>170</v>
      </c>
      <c r="F146" s="11">
        <v>48</v>
      </c>
      <c r="G146" s="11">
        <v>7</v>
      </c>
      <c r="H146" s="11">
        <v>195</v>
      </c>
      <c r="I146" s="11">
        <v>53</v>
      </c>
      <c r="J146" s="11">
        <f t="shared" si="24"/>
        <v>851</v>
      </c>
    </row>
    <row r="147" spans="1:10" s="32" customFormat="1" x14ac:dyDescent="0.25">
      <c r="A147" s="22" t="s">
        <v>0</v>
      </c>
      <c r="B147" s="12">
        <f t="shared" ref="B147:I147" si="25">SUM(B137:B146)</f>
        <v>28</v>
      </c>
      <c r="C147" s="12">
        <f t="shared" si="25"/>
        <v>370</v>
      </c>
      <c r="D147" s="12">
        <f t="shared" si="25"/>
        <v>0</v>
      </c>
      <c r="E147" s="12">
        <f t="shared" si="25"/>
        <v>185</v>
      </c>
      <c r="F147" s="12">
        <f t="shared" si="25"/>
        <v>50</v>
      </c>
      <c r="G147" s="12">
        <f t="shared" si="25"/>
        <v>11</v>
      </c>
      <c r="H147" s="12">
        <f t="shared" si="25"/>
        <v>210</v>
      </c>
      <c r="I147" s="12">
        <f t="shared" si="25"/>
        <v>57</v>
      </c>
      <c r="J147" s="12">
        <f>SUM(J137:J146)</f>
        <v>911</v>
      </c>
    </row>
    <row r="148" spans="1:10" s="32" customFormat="1" x14ac:dyDescent="0.25">
      <c r="A148" s="48" t="s">
        <v>99</v>
      </c>
      <c r="B148" s="48"/>
      <c r="C148" s="48"/>
      <c r="D148" s="48"/>
      <c r="E148" s="48"/>
      <c r="F148" s="48"/>
      <c r="G148" s="48"/>
      <c r="H148" s="48"/>
      <c r="I148" s="48"/>
      <c r="J148" s="48"/>
    </row>
    <row r="149" spans="1:10" s="32" customFormat="1" x14ac:dyDescent="0.25">
      <c r="A149" s="20" t="s">
        <v>104</v>
      </c>
      <c r="B149" s="11">
        <v>0</v>
      </c>
      <c r="C149" s="11">
        <v>4</v>
      </c>
      <c r="D149" s="11">
        <v>0</v>
      </c>
      <c r="E149" s="11">
        <v>5</v>
      </c>
      <c r="F149" s="11">
        <v>0</v>
      </c>
      <c r="G149" s="11">
        <v>0</v>
      </c>
      <c r="H149" s="11">
        <v>1</v>
      </c>
      <c r="I149" s="11">
        <v>0</v>
      </c>
      <c r="J149" s="11">
        <f t="shared" ref="J149:J158" si="26">SUM(B149:I149)</f>
        <v>10</v>
      </c>
    </row>
    <row r="150" spans="1:10" s="32" customFormat="1" x14ac:dyDescent="0.25">
      <c r="A150" s="19" t="s">
        <v>55</v>
      </c>
      <c r="B150" s="11">
        <v>0</v>
      </c>
      <c r="C150" s="11">
        <v>10</v>
      </c>
      <c r="D150" s="11">
        <v>0</v>
      </c>
      <c r="E150" s="11">
        <v>2</v>
      </c>
      <c r="F150" s="11">
        <v>1</v>
      </c>
      <c r="G150" s="11">
        <v>0</v>
      </c>
      <c r="H150" s="11">
        <v>6</v>
      </c>
      <c r="I150" s="11">
        <v>1</v>
      </c>
      <c r="J150" s="11">
        <f t="shared" si="26"/>
        <v>20</v>
      </c>
    </row>
    <row r="151" spans="1:10" s="32" customFormat="1" x14ac:dyDescent="0.25">
      <c r="A151" s="19" t="s">
        <v>56</v>
      </c>
      <c r="B151" s="11">
        <v>0</v>
      </c>
      <c r="C151" s="11">
        <v>4</v>
      </c>
      <c r="D151" s="11">
        <v>0</v>
      </c>
      <c r="E151" s="11">
        <v>0</v>
      </c>
      <c r="F151" s="11">
        <v>3</v>
      </c>
      <c r="G151" s="11">
        <v>2</v>
      </c>
      <c r="H151" s="11">
        <v>4</v>
      </c>
      <c r="I151" s="11">
        <v>2</v>
      </c>
      <c r="J151" s="11">
        <f t="shared" si="26"/>
        <v>15</v>
      </c>
    </row>
    <row r="152" spans="1:10" s="32" customFormat="1" x14ac:dyDescent="0.25">
      <c r="A152" s="19" t="s">
        <v>57</v>
      </c>
      <c r="B152" s="11">
        <v>1</v>
      </c>
      <c r="C152" s="11">
        <v>2</v>
      </c>
      <c r="D152" s="11">
        <v>0</v>
      </c>
      <c r="E152" s="11">
        <v>1</v>
      </c>
      <c r="F152" s="11">
        <v>0</v>
      </c>
      <c r="G152" s="11">
        <v>0</v>
      </c>
      <c r="H152" s="11">
        <v>0</v>
      </c>
      <c r="I152" s="11">
        <v>0</v>
      </c>
      <c r="J152" s="11">
        <f t="shared" si="26"/>
        <v>4</v>
      </c>
    </row>
    <row r="153" spans="1:10" s="32" customFormat="1" x14ac:dyDescent="0.25">
      <c r="A153" s="19" t="s">
        <v>58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f t="shared" si="26"/>
        <v>0</v>
      </c>
    </row>
    <row r="154" spans="1:10" s="32" customFormat="1" x14ac:dyDescent="0.25">
      <c r="A154" s="19" t="s">
        <v>59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f t="shared" si="26"/>
        <v>0</v>
      </c>
    </row>
    <row r="155" spans="1:10" s="32" customFormat="1" x14ac:dyDescent="0.25">
      <c r="A155" s="19" t="s">
        <v>60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f t="shared" si="26"/>
        <v>0</v>
      </c>
    </row>
    <row r="156" spans="1:10" s="32" customFormat="1" x14ac:dyDescent="0.25">
      <c r="A156" s="19" t="s">
        <v>61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f t="shared" si="26"/>
        <v>0</v>
      </c>
    </row>
    <row r="157" spans="1:10" s="32" customFormat="1" x14ac:dyDescent="0.25">
      <c r="A157" s="19" t="s">
        <v>23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f t="shared" si="26"/>
        <v>0</v>
      </c>
    </row>
    <row r="158" spans="1:10" s="32" customFormat="1" x14ac:dyDescent="0.25">
      <c r="A158" s="21" t="s">
        <v>40</v>
      </c>
      <c r="B158" s="11">
        <v>27</v>
      </c>
      <c r="C158" s="11">
        <v>350</v>
      </c>
      <c r="D158" s="11">
        <v>0</v>
      </c>
      <c r="E158" s="11">
        <v>177</v>
      </c>
      <c r="F158" s="11">
        <v>46</v>
      </c>
      <c r="G158" s="11">
        <v>9</v>
      </c>
      <c r="H158" s="11">
        <v>199</v>
      </c>
      <c r="I158" s="11">
        <v>54</v>
      </c>
      <c r="J158" s="11">
        <f t="shared" si="26"/>
        <v>862</v>
      </c>
    </row>
    <row r="159" spans="1:10" s="32" customFormat="1" x14ac:dyDescent="0.25">
      <c r="A159" s="22" t="s">
        <v>0</v>
      </c>
      <c r="B159" s="12">
        <f t="shared" ref="B159:I159" si="27">SUM(B149:B158)</f>
        <v>28</v>
      </c>
      <c r="C159" s="12">
        <f t="shared" si="27"/>
        <v>370</v>
      </c>
      <c r="D159" s="12">
        <f t="shared" si="27"/>
        <v>0</v>
      </c>
      <c r="E159" s="12">
        <f t="shared" si="27"/>
        <v>185</v>
      </c>
      <c r="F159" s="12">
        <f t="shared" si="27"/>
        <v>50</v>
      </c>
      <c r="G159" s="12">
        <f t="shared" si="27"/>
        <v>11</v>
      </c>
      <c r="H159" s="12">
        <f t="shared" si="27"/>
        <v>210</v>
      </c>
      <c r="I159" s="12">
        <f t="shared" si="27"/>
        <v>57</v>
      </c>
      <c r="J159" s="12">
        <f>SUM(J149:J158)</f>
        <v>911</v>
      </c>
    </row>
    <row r="160" spans="1:10" s="32" customFormat="1" x14ac:dyDescent="0.25">
      <c r="A160" s="48" t="s">
        <v>100</v>
      </c>
      <c r="B160" s="48"/>
      <c r="C160" s="48"/>
      <c r="D160" s="48"/>
      <c r="E160" s="48"/>
      <c r="F160" s="48"/>
      <c r="G160" s="48"/>
      <c r="H160" s="48"/>
      <c r="I160" s="48"/>
      <c r="J160" s="48"/>
    </row>
    <row r="161" spans="1:10" s="32" customFormat="1" x14ac:dyDescent="0.25">
      <c r="A161" s="20" t="s">
        <v>101</v>
      </c>
      <c r="B161" s="11">
        <v>13</v>
      </c>
      <c r="C161" s="11">
        <v>163</v>
      </c>
      <c r="D161" s="11">
        <v>0</v>
      </c>
      <c r="E161" s="11">
        <v>104</v>
      </c>
      <c r="F161" s="11">
        <v>30</v>
      </c>
      <c r="G161" s="11">
        <v>10</v>
      </c>
      <c r="H161" s="11">
        <v>95</v>
      </c>
      <c r="I161" s="11">
        <v>37</v>
      </c>
      <c r="J161" s="11">
        <f>SUM(B161:I161)</f>
        <v>452</v>
      </c>
    </row>
    <row r="162" spans="1:10" s="32" customFormat="1" x14ac:dyDescent="0.25">
      <c r="A162" s="19" t="s">
        <v>29</v>
      </c>
      <c r="B162" s="11">
        <v>1</v>
      </c>
      <c r="C162" s="11">
        <v>19</v>
      </c>
      <c r="D162" s="11">
        <v>0</v>
      </c>
      <c r="E162" s="11">
        <v>9</v>
      </c>
      <c r="F162" s="11">
        <v>3</v>
      </c>
      <c r="G162" s="11">
        <v>0</v>
      </c>
      <c r="H162" s="11">
        <v>19</v>
      </c>
      <c r="I162" s="11">
        <v>8</v>
      </c>
      <c r="J162" s="11">
        <f>SUM(B162:I162)</f>
        <v>59</v>
      </c>
    </row>
    <row r="163" spans="1:10" s="32" customFormat="1" x14ac:dyDescent="0.25">
      <c r="A163" s="19" t="s">
        <v>102</v>
      </c>
      <c r="B163" s="11">
        <v>2</v>
      </c>
      <c r="C163" s="11">
        <v>8</v>
      </c>
      <c r="D163" s="11">
        <v>0</v>
      </c>
      <c r="E163" s="11">
        <v>4</v>
      </c>
      <c r="F163" s="11">
        <v>0</v>
      </c>
      <c r="G163" s="11">
        <v>1</v>
      </c>
      <c r="H163" s="11">
        <v>6</v>
      </c>
      <c r="I163" s="11">
        <v>0</v>
      </c>
      <c r="J163" s="11">
        <f>SUM(B163:I163)</f>
        <v>21</v>
      </c>
    </row>
    <row r="164" spans="1:10" s="32" customFormat="1" x14ac:dyDescent="0.25">
      <c r="A164" s="19" t="s">
        <v>103</v>
      </c>
      <c r="B164" s="11">
        <v>0</v>
      </c>
      <c r="C164" s="11">
        <v>1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f>SUM(B164:I164)</f>
        <v>1</v>
      </c>
    </row>
    <row r="165" spans="1:10" s="32" customFormat="1" x14ac:dyDescent="0.25">
      <c r="A165" s="21" t="s">
        <v>40</v>
      </c>
      <c r="B165" s="11">
        <v>12</v>
      </c>
      <c r="C165" s="11">
        <v>180</v>
      </c>
      <c r="D165" s="11">
        <v>0</v>
      </c>
      <c r="E165" s="11">
        <v>69</v>
      </c>
      <c r="F165" s="11">
        <v>17</v>
      </c>
      <c r="G165" s="11">
        <v>0</v>
      </c>
      <c r="H165" s="11">
        <v>91</v>
      </c>
      <c r="I165" s="11">
        <v>14</v>
      </c>
      <c r="J165" s="11">
        <f>SUM(B165:I165)</f>
        <v>383</v>
      </c>
    </row>
    <row r="166" spans="1:10" s="32" customFormat="1" x14ac:dyDescent="0.25">
      <c r="A166" s="22" t="s">
        <v>0</v>
      </c>
      <c r="B166" s="12">
        <f>SUM(B161:B165)</f>
        <v>28</v>
      </c>
      <c r="C166" s="12">
        <f t="shared" ref="C166:J166" si="28">SUM(C161:C165)</f>
        <v>371</v>
      </c>
      <c r="D166" s="12">
        <f t="shared" si="28"/>
        <v>0</v>
      </c>
      <c r="E166" s="12">
        <f t="shared" si="28"/>
        <v>186</v>
      </c>
      <c r="F166" s="12">
        <f t="shared" si="28"/>
        <v>50</v>
      </c>
      <c r="G166" s="12">
        <f t="shared" si="28"/>
        <v>11</v>
      </c>
      <c r="H166" s="12">
        <f t="shared" si="28"/>
        <v>211</v>
      </c>
      <c r="I166" s="12">
        <f t="shared" si="28"/>
        <v>59</v>
      </c>
      <c r="J166" s="12">
        <f t="shared" si="28"/>
        <v>916</v>
      </c>
    </row>
    <row r="167" spans="1:10" s="32" customFormat="1" x14ac:dyDescent="0.25">
      <c r="A167" s="63" t="s">
        <v>130</v>
      </c>
      <c r="B167" s="64"/>
      <c r="C167" s="64"/>
      <c r="D167" s="64"/>
      <c r="E167" s="64"/>
      <c r="F167" s="64"/>
      <c r="G167" s="64"/>
      <c r="H167" s="64"/>
      <c r="I167" s="64"/>
      <c r="J167" s="64"/>
    </row>
    <row r="168" spans="1:10" s="32" customFormat="1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</row>
    <row r="169" spans="1:10" s="32" customFormat="1" ht="30" customHeight="1" x14ac:dyDescent="0.25">
      <c r="A169" s="55" t="s">
        <v>228</v>
      </c>
      <c r="B169" s="55"/>
      <c r="C169" s="55"/>
      <c r="D169" s="55"/>
      <c r="E169" s="55"/>
      <c r="F169" s="55"/>
      <c r="G169" s="55"/>
      <c r="H169" s="55"/>
      <c r="I169" s="55"/>
      <c r="J169" s="55"/>
    </row>
    <row r="170" spans="1:10" s="32" customFormat="1" ht="34.5" x14ac:dyDescent="0.25">
      <c r="A170" s="15"/>
      <c r="B170" s="9" t="s">
        <v>41</v>
      </c>
      <c r="C170" s="9" t="s">
        <v>42</v>
      </c>
      <c r="D170" s="9" t="s">
        <v>43</v>
      </c>
      <c r="E170" s="9" t="s">
        <v>44</v>
      </c>
      <c r="F170" s="9" t="s">
        <v>45</v>
      </c>
      <c r="G170" s="9" t="s">
        <v>46</v>
      </c>
      <c r="H170" s="9" t="s">
        <v>47</v>
      </c>
      <c r="I170" s="9" t="s">
        <v>48</v>
      </c>
      <c r="J170" s="10" t="s">
        <v>86</v>
      </c>
    </row>
    <row r="171" spans="1:10" s="32" customFormat="1" x14ac:dyDescent="0.25">
      <c r="A171" s="23">
        <v>0</v>
      </c>
      <c r="B171" s="11">
        <v>23</v>
      </c>
      <c r="C171" s="11">
        <v>255</v>
      </c>
      <c r="D171" s="11">
        <v>0</v>
      </c>
      <c r="E171" s="11">
        <v>117</v>
      </c>
      <c r="F171" s="11">
        <v>36</v>
      </c>
      <c r="G171" s="11">
        <v>5</v>
      </c>
      <c r="H171" s="11">
        <v>153</v>
      </c>
      <c r="I171" s="11">
        <v>38</v>
      </c>
      <c r="J171" s="11">
        <f t="shared" ref="J171:J176" si="29">SUM(B171:I171)</f>
        <v>627</v>
      </c>
    </row>
    <row r="172" spans="1:10" s="32" customFormat="1" x14ac:dyDescent="0.25">
      <c r="A172" s="19" t="s">
        <v>105</v>
      </c>
      <c r="B172" s="11">
        <v>5</v>
      </c>
      <c r="C172" s="11">
        <v>86</v>
      </c>
      <c r="D172" s="11">
        <v>0</v>
      </c>
      <c r="E172" s="11">
        <v>46</v>
      </c>
      <c r="F172" s="11">
        <v>12</v>
      </c>
      <c r="G172" s="11">
        <v>3</v>
      </c>
      <c r="H172" s="11">
        <v>41</v>
      </c>
      <c r="I172" s="11">
        <v>12</v>
      </c>
      <c r="J172" s="11">
        <f t="shared" si="29"/>
        <v>205</v>
      </c>
    </row>
    <row r="173" spans="1:10" s="32" customFormat="1" x14ac:dyDescent="0.25">
      <c r="A173" s="15" t="s">
        <v>39</v>
      </c>
      <c r="B173" s="11">
        <v>0</v>
      </c>
      <c r="C173" s="11">
        <v>16</v>
      </c>
      <c r="D173" s="11">
        <v>0</v>
      </c>
      <c r="E173" s="11">
        <v>4</v>
      </c>
      <c r="F173" s="11">
        <v>1</v>
      </c>
      <c r="G173" s="11">
        <v>0</v>
      </c>
      <c r="H173" s="11">
        <v>6</v>
      </c>
      <c r="I173" s="11">
        <v>3</v>
      </c>
      <c r="J173" s="11">
        <f t="shared" si="29"/>
        <v>30</v>
      </c>
    </row>
    <row r="174" spans="1:10" s="32" customFormat="1" x14ac:dyDescent="0.25">
      <c r="A174" s="19" t="s">
        <v>33</v>
      </c>
      <c r="B174" s="11">
        <v>0</v>
      </c>
      <c r="C174" s="11">
        <v>11</v>
      </c>
      <c r="D174" s="11">
        <v>0</v>
      </c>
      <c r="E174" s="11">
        <v>16</v>
      </c>
      <c r="F174" s="11">
        <v>0</v>
      </c>
      <c r="G174" s="11">
        <v>2</v>
      </c>
      <c r="H174" s="11">
        <v>9</v>
      </c>
      <c r="I174" s="11">
        <v>6</v>
      </c>
      <c r="J174" s="11">
        <f t="shared" si="29"/>
        <v>44</v>
      </c>
    </row>
    <row r="175" spans="1:10" s="32" customFormat="1" x14ac:dyDescent="0.25">
      <c r="A175" s="19" t="s">
        <v>34</v>
      </c>
      <c r="B175" s="11">
        <v>0</v>
      </c>
      <c r="C175" s="11">
        <v>1</v>
      </c>
      <c r="D175" s="11">
        <v>0</v>
      </c>
      <c r="E175" s="11">
        <v>2</v>
      </c>
      <c r="F175" s="11">
        <v>1</v>
      </c>
      <c r="G175" s="11">
        <v>1</v>
      </c>
      <c r="H175" s="11">
        <v>0</v>
      </c>
      <c r="I175" s="11">
        <v>0</v>
      </c>
      <c r="J175" s="11">
        <f t="shared" si="29"/>
        <v>5</v>
      </c>
    </row>
    <row r="176" spans="1:10" s="32" customFormat="1" x14ac:dyDescent="0.25">
      <c r="A176" s="21" t="s">
        <v>35</v>
      </c>
      <c r="B176" s="11">
        <v>0</v>
      </c>
      <c r="C176" s="11">
        <v>2</v>
      </c>
      <c r="D176" s="11">
        <v>0</v>
      </c>
      <c r="E176" s="11">
        <v>1</v>
      </c>
      <c r="F176" s="11">
        <v>0</v>
      </c>
      <c r="G176" s="11">
        <v>0</v>
      </c>
      <c r="H176" s="11">
        <v>2</v>
      </c>
      <c r="I176" s="11">
        <v>0</v>
      </c>
      <c r="J176" s="11">
        <f t="shared" si="29"/>
        <v>5</v>
      </c>
    </row>
    <row r="177" spans="1:10" s="32" customFormat="1" x14ac:dyDescent="0.25">
      <c r="A177" s="22" t="s">
        <v>0</v>
      </c>
      <c r="B177" s="12">
        <f>SUM(B171:B176)</f>
        <v>28</v>
      </c>
      <c r="C177" s="12">
        <f t="shared" ref="C177:J177" si="30">SUM(C171:C176)</f>
        <v>371</v>
      </c>
      <c r="D177" s="12">
        <f t="shared" si="30"/>
        <v>0</v>
      </c>
      <c r="E177" s="12">
        <f t="shared" si="30"/>
        <v>186</v>
      </c>
      <c r="F177" s="12">
        <f t="shared" si="30"/>
        <v>50</v>
      </c>
      <c r="G177" s="12">
        <f t="shared" si="30"/>
        <v>11</v>
      </c>
      <c r="H177" s="12">
        <f t="shared" si="30"/>
        <v>211</v>
      </c>
      <c r="I177" s="12">
        <f t="shared" si="30"/>
        <v>59</v>
      </c>
      <c r="J177" s="12">
        <f t="shared" si="30"/>
        <v>916</v>
      </c>
    </row>
    <row r="178" spans="1:10" s="32" customFormat="1" x14ac:dyDescent="0.25">
      <c r="A178" s="68"/>
      <c r="B178" s="68"/>
      <c r="C178" s="68"/>
      <c r="D178" s="68"/>
      <c r="E178" s="68"/>
      <c r="F178" s="68"/>
      <c r="G178" s="68"/>
      <c r="H178" s="68"/>
      <c r="I178" s="68"/>
      <c r="J178" s="68"/>
    </row>
    <row r="179" spans="1:10" s="32" customFormat="1" ht="30" customHeight="1" x14ac:dyDescent="0.25">
      <c r="A179" s="55" t="s">
        <v>233</v>
      </c>
      <c r="B179" s="55"/>
      <c r="C179" s="55"/>
      <c r="D179" s="55"/>
      <c r="E179" s="55"/>
      <c r="F179" s="55"/>
      <c r="G179" s="55"/>
      <c r="H179" s="55"/>
      <c r="I179" s="55"/>
      <c r="J179" s="55"/>
    </row>
    <row r="180" spans="1:10" s="32" customFormat="1" ht="34.5" x14ac:dyDescent="0.25">
      <c r="A180" s="15"/>
      <c r="B180" s="9" t="s">
        <v>41</v>
      </c>
      <c r="C180" s="9" t="s">
        <v>42</v>
      </c>
      <c r="D180" s="9" t="s">
        <v>43</v>
      </c>
      <c r="E180" s="9" t="s">
        <v>44</v>
      </c>
      <c r="F180" s="9" t="s">
        <v>45</v>
      </c>
      <c r="G180" s="9" t="s">
        <v>46</v>
      </c>
      <c r="H180" s="9" t="s">
        <v>47</v>
      </c>
      <c r="I180" s="9" t="s">
        <v>48</v>
      </c>
      <c r="J180" s="10" t="s">
        <v>86</v>
      </c>
    </row>
    <row r="181" spans="1:10" s="32" customFormat="1" x14ac:dyDescent="0.25">
      <c r="A181" s="23">
        <v>0</v>
      </c>
      <c r="B181" s="11">
        <v>4</v>
      </c>
      <c r="C181" s="11">
        <v>47</v>
      </c>
      <c r="D181" s="11">
        <v>0</v>
      </c>
      <c r="E181" s="11">
        <v>16</v>
      </c>
      <c r="F181" s="11">
        <v>4</v>
      </c>
      <c r="G181" s="11">
        <v>0</v>
      </c>
      <c r="H181" s="11">
        <v>21</v>
      </c>
      <c r="I181" s="11">
        <v>5</v>
      </c>
      <c r="J181" s="11">
        <f>SUM(B181:I181)</f>
        <v>97</v>
      </c>
    </row>
    <row r="182" spans="1:10" s="32" customFormat="1" x14ac:dyDescent="0.25">
      <c r="A182" s="19" t="s">
        <v>31</v>
      </c>
      <c r="B182" s="11">
        <v>20</v>
      </c>
      <c r="C182" s="11">
        <v>264</v>
      </c>
      <c r="D182" s="11">
        <v>0</v>
      </c>
      <c r="E182" s="11">
        <v>130</v>
      </c>
      <c r="F182" s="11">
        <v>42</v>
      </c>
      <c r="G182" s="11">
        <v>9</v>
      </c>
      <c r="H182" s="11">
        <v>159</v>
      </c>
      <c r="I182" s="11">
        <v>32</v>
      </c>
      <c r="J182" s="11">
        <f>SUM(B182:I182)</f>
        <v>656</v>
      </c>
    </row>
    <row r="183" spans="1:10" s="32" customFormat="1" x14ac:dyDescent="0.25">
      <c r="A183" s="19" t="s">
        <v>102</v>
      </c>
      <c r="B183" s="11">
        <v>2</v>
      </c>
      <c r="C183" s="11">
        <v>53</v>
      </c>
      <c r="D183" s="11">
        <v>0</v>
      </c>
      <c r="E183" s="11">
        <v>38</v>
      </c>
      <c r="F183" s="11">
        <v>4</v>
      </c>
      <c r="G183" s="11">
        <v>2</v>
      </c>
      <c r="H183" s="11">
        <v>30</v>
      </c>
      <c r="I183" s="11">
        <v>22</v>
      </c>
      <c r="J183" s="11">
        <f>SUM(B183:I183)</f>
        <v>151</v>
      </c>
    </row>
    <row r="184" spans="1:10" s="32" customFormat="1" x14ac:dyDescent="0.25">
      <c r="A184" s="21" t="s">
        <v>103</v>
      </c>
      <c r="B184" s="11">
        <v>2</v>
      </c>
      <c r="C184" s="11">
        <v>7</v>
      </c>
      <c r="D184" s="11">
        <v>0</v>
      </c>
      <c r="E184" s="11">
        <v>2</v>
      </c>
      <c r="F184" s="11">
        <v>0</v>
      </c>
      <c r="G184" s="11">
        <v>0</v>
      </c>
      <c r="H184" s="11">
        <v>1</v>
      </c>
      <c r="I184" s="11">
        <v>0</v>
      </c>
      <c r="J184" s="11">
        <f>SUM(B184:I184)</f>
        <v>12</v>
      </c>
    </row>
    <row r="185" spans="1:10" s="32" customFormat="1" x14ac:dyDescent="0.25">
      <c r="A185" s="22" t="s">
        <v>0</v>
      </c>
      <c r="B185" s="12">
        <f>SUM(B181:B184)</f>
        <v>28</v>
      </c>
      <c r="C185" s="12">
        <f t="shared" ref="C185:J185" si="31">SUM(C181:C184)</f>
        <v>371</v>
      </c>
      <c r="D185" s="12">
        <f t="shared" si="31"/>
        <v>0</v>
      </c>
      <c r="E185" s="12">
        <f t="shared" si="31"/>
        <v>186</v>
      </c>
      <c r="F185" s="12">
        <f t="shared" si="31"/>
        <v>50</v>
      </c>
      <c r="G185" s="12">
        <f t="shared" si="31"/>
        <v>11</v>
      </c>
      <c r="H185" s="12">
        <f t="shared" si="31"/>
        <v>211</v>
      </c>
      <c r="I185" s="12">
        <f t="shared" si="31"/>
        <v>59</v>
      </c>
      <c r="J185" s="12">
        <f t="shared" si="31"/>
        <v>916</v>
      </c>
    </row>
    <row r="186" spans="1:10" s="32" customFormat="1" x14ac:dyDescent="0.25">
      <c r="A186" s="69"/>
      <c r="B186" s="69"/>
      <c r="C186" s="69"/>
      <c r="D186" s="69"/>
      <c r="E186" s="69"/>
      <c r="F186" s="69"/>
      <c r="G186" s="69"/>
      <c r="H186" s="69"/>
      <c r="I186" s="69"/>
      <c r="J186" s="69"/>
    </row>
    <row r="187" spans="1:10" s="32" customFormat="1" ht="30" customHeight="1" x14ac:dyDescent="0.25">
      <c r="A187" s="55" t="s">
        <v>238</v>
      </c>
      <c r="B187" s="55"/>
      <c r="C187" s="55"/>
      <c r="D187" s="55"/>
      <c r="E187" s="55"/>
      <c r="F187" s="55"/>
      <c r="G187" s="55"/>
      <c r="H187" s="55"/>
      <c r="I187" s="55"/>
      <c r="J187" s="55"/>
    </row>
    <row r="188" spans="1:10" s="32" customFormat="1" ht="34.5" x14ac:dyDescent="0.25">
      <c r="A188" s="17"/>
      <c r="B188" s="9" t="s">
        <v>41</v>
      </c>
      <c r="C188" s="9" t="s">
        <v>42</v>
      </c>
      <c r="D188" s="9" t="s">
        <v>43</v>
      </c>
      <c r="E188" s="9" t="s">
        <v>44</v>
      </c>
      <c r="F188" s="9" t="s">
        <v>45</v>
      </c>
      <c r="G188" s="9" t="s">
        <v>46</v>
      </c>
      <c r="H188" s="9" t="s">
        <v>47</v>
      </c>
      <c r="I188" s="9" t="s">
        <v>48</v>
      </c>
      <c r="J188" s="10" t="s">
        <v>86</v>
      </c>
    </row>
    <row r="189" spans="1:10" s="32" customFormat="1" x14ac:dyDescent="0.25">
      <c r="A189" s="48" t="s">
        <v>118</v>
      </c>
      <c r="B189" s="48"/>
      <c r="C189" s="48"/>
      <c r="D189" s="48"/>
      <c r="E189" s="48"/>
      <c r="F189" s="48"/>
      <c r="G189" s="48"/>
      <c r="H189" s="48"/>
      <c r="I189" s="48"/>
      <c r="J189" s="48"/>
    </row>
    <row r="190" spans="1:10" s="32" customFormat="1" x14ac:dyDescent="0.25">
      <c r="A190" s="24" t="s">
        <v>106</v>
      </c>
      <c r="B190" s="11">
        <v>15</v>
      </c>
      <c r="C190" s="11">
        <v>305</v>
      </c>
      <c r="D190" s="11">
        <v>0</v>
      </c>
      <c r="E190" s="11">
        <v>150</v>
      </c>
      <c r="F190" s="11">
        <v>34</v>
      </c>
      <c r="G190" s="11">
        <v>6</v>
      </c>
      <c r="H190" s="11">
        <v>153</v>
      </c>
      <c r="I190" s="11">
        <v>40</v>
      </c>
      <c r="J190" s="11">
        <f>SUM(B190:I190)</f>
        <v>703</v>
      </c>
    </row>
    <row r="191" spans="1:10" s="32" customFormat="1" x14ac:dyDescent="0.25">
      <c r="A191" s="23" t="s">
        <v>107</v>
      </c>
      <c r="B191" s="11">
        <v>10</v>
      </c>
      <c r="C191" s="11">
        <v>40</v>
      </c>
      <c r="D191" s="11">
        <v>0</v>
      </c>
      <c r="E191" s="11">
        <v>22</v>
      </c>
      <c r="F191" s="11">
        <v>10</v>
      </c>
      <c r="G191" s="11">
        <v>2</v>
      </c>
      <c r="H191" s="11">
        <v>31</v>
      </c>
      <c r="I191" s="11">
        <v>13</v>
      </c>
      <c r="J191" s="11">
        <f>SUM(B191:I191)</f>
        <v>128</v>
      </c>
    </row>
    <row r="192" spans="1:10" s="32" customFormat="1" x14ac:dyDescent="0.25">
      <c r="A192" s="23" t="s">
        <v>108</v>
      </c>
      <c r="B192" s="11">
        <v>3</v>
      </c>
      <c r="C192" s="11">
        <v>22</v>
      </c>
      <c r="D192" s="11">
        <v>0</v>
      </c>
      <c r="E192" s="11">
        <v>12</v>
      </c>
      <c r="F192" s="11">
        <v>5</v>
      </c>
      <c r="G192" s="11">
        <v>3</v>
      </c>
      <c r="H192" s="11">
        <v>23</v>
      </c>
      <c r="I192" s="11">
        <v>6</v>
      </c>
      <c r="J192" s="11">
        <f>SUM(B192:I192)</f>
        <v>74</v>
      </c>
    </row>
    <row r="193" spans="1:10" s="32" customFormat="1" x14ac:dyDescent="0.25">
      <c r="A193" s="23" t="s">
        <v>109</v>
      </c>
      <c r="B193" s="11">
        <v>0</v>
      </c>
      <c r="C193" s="11">
        <v>1</v>
      </c>
      <c r="D193" s="11">
        <v>0</v>
      </c>
      <c r="E193" s="11">
        <v>0</v>
      </c>
      <c r="F193" s="11">
        <v>0</v>
      </c>
      <c r="G193" s="11">
        <v>0</v>
      </c>
      <c r="H193" s="11">
        <v>1</v>
      </c>
      <c r="I193" s="11">
        <v>0</v>
      </c>
      <c r="J193" s="11">
        <f t="shared" ref="J193:J194" si="32">SUM(B193:I193)</f>
        <v>2</v>
      </c>
    </row>
    <row r="194" spans="1:10" s="32" customFormat="1" x14ac:dyDescent="0.25">
      <c r="A194" s="25" t="s">
        <v>110</v>
      </c>
      <c r="B194" s="11">
        <v>0</v>
      </c>
      <c r="C194" s="11">
        <v>3</v>
      </c>
      <c r="D194" s="11">
        <v>0</v>
      </c>
      <c r="E194" s="11">
        <v>2</v>
      </c>
      <c r="F194" s="11">
        <v>1</v>
      </c>
      <c r="G194" s="11">
        <v>0</v>
      </c>
      <c r="H194" s="11">
        <v>3</v>
      </c>
      <c r="I194" s="11">
        <v>0</v>
      </c>
      <c r="J194" s="11">
        <f t="shared" si="32"/>
        <v>9</v>
      </c>
    </row>
    <row r="195" spans="1:10" s="32" customFormat="1" x14ac:dyDescent="0.25">
      <c r="A195" s="22" t="s">
        <v>0</v>
      </c>
      <c r="B195" s="12">
        <f t="shared" ref="B195:I195" si="33">SUM(B190:B194)</f>
        <v>28</v>
      </c>
      <c r="C195" s="12">
        <f t="shared" si="33"/>
        <v>371</v>
      </c>
      <c r="D195" s="12">
        <f t="shared" si="33"/>
        <v>0</v>
      </c>
      <c r="E195" s="12">
        <f t="shared" si="33"/>
        <v>186</v>
      </c>
      <c r="F195" s="12">
        <f t="shared" si="33"/>
        <v>50</v>
      </c>
      <c r="G195" s="12">
        <f t="shared" si="33"/>
        <v>11</v>
      </c>
      <c r="H195" s="12">
        <f t="shared" si="33"/>
        <v>211</v>
      </c>
      <c r="I195" s="12">
        <f t="shared" si="33"/>
        <v>59</v>
      </c>
      <c r="J195" s="12">
        <f t="shared" ref="J195" si="34">SUM(J190:J194)</f>
        <v>916</v>
      </c>
    </row>
    <row r="196" spans="1:10" s="32" customFormat="1" x14ac:dyDescent="0.25">
      <c r="A196" s="48" t="s">
        <v>119</v>
      </c>
      <c r="B196" s="48"/>
      <c r="C196" s="48"/>
      <c r="D196" s="48"/>
      <c r="E196" s="48"/>
      <c r="F196" s="48"/>
      <c r="G196" s="48"/>
      <c r="H196" s="48"/>
      <c r="I196" s="48"/>
      <c r="J196" s="48"/>
    </row>
    <row r="197" spans="1:10" s="32" customFormat="1" x14ac:dyDescent="0.25">
      <c r="A197" s="24" t="s">
        <v>111</v>
      </c>
      <c r="B197" s="11">
        <v>16</v>
      </c>
      <c r="C197" s="11">
        <v>242</v>
      </c>
      <c r="D197" s="11">
        <v>0</v>
      </c>
      <c r="E197" s="11">
        <v>107</v>
      </c>
      <c r="F197" s="11">
        <v>38</v>
      </c>
      <c r="G197" s="11">
        <v>6</v>
      </c>
      <c r="H197" s="11">
        <v>130</v>
      </c>
      <c r="I197" s="11">
        <v>37</v>
      </c>
      <c r="J197" s="11">
        <f t="shared" ref="J197:J202" si="35">SUM(B197:I197)</f>
        <v>576</v>
      </c>
    </row>
    <row r="198" spans="1:10" s="32" customFormat="1" x14ac:dyDescent="0.25">
      <c r="A198" s="23" t="s">
        <v>116</v>
      </c>
      <c r="B198" s="11">
        <v>7</v>
      </c>
      <c r="C198" s="11">
        <v>60</v>
      </c>
      <c r="D198" s="11">
        <v>0</v>
      </c>
      <c r="E198" s="11">
        <v>29</v>
      </c>
      <c r="F198" s="11">
        <v>6</v>
      </c>
      <c r="G198" s="11">
        <v>2</v>
      </c>
      <c r="H198" s="11">
        <v>38</v>
      </c>
      <c r="I198" s="11">
        <v>5</v>
      </c>
      <c r="J198" s="11">
        <f t="shared" si="35"/>
        <v>147</v>
      </c>
    </row>
    <row r="199" spans="1:10" s="32" customFormat="1" x14ac:dyDescent="0.25">
      <c r="A199" s="23" t="s">
        <v>117</v>
      </c>
      <c r="B199" s="11">
        <v>3</v>
      </c>
      <c r="C199" s="11">
        <v>43</v>
      </c>
      <c r="D199" s="11">
        <v>0</v>
      </c>
      <c r="E199" s="11">
        <v>21</v>
      </c>
      <c r="F199" s="11">
        <v>1</v>
      </c>
      <c r="G199" s="11">
        <v>2</v>
      </c>
      <c r="H199" s="11">
        <v>15</v>
      </c>
      <c r="I199" s="11">
        <v>13</v>
      </c>
      <c r="J199" s="11">
        <f t="shared" si="35"/>
        <v>98</v>
      </c>
    </row>
    <row r="200" spans="1:10" s="32" customFormat="1" x14ac:dyDescent="0.25">
      <c r="A200" s="23" t="s">
        <v>33</v>
      </c>
      <c r="B200" s="11">
        <v>2</v>
      </c>
      <c r="C200" s="11">
        <v>23</v>
      </c>
      <c r="D200" s="11">
        <v>0</v>
      </c>
      <c r="E200" s="11">
        <v>25</v>
      </c>
      <c r="F200" s="11">
        <v>4</v>
      </c>
      <c r="G200" s="11">
        <v>0</v>
      </c>
      <c r="H200" s="11">
        <v>23</v>
      </c>
      <c r="I200" s="11">
        <v>4</v>
      </c>
      <c r="J200" s="11">
        <f t="shared" si="35"/>
        <v>81</v>
      </c>
    </row>
    <row r="201" spans="1:10" s="32" customFormat="1" x14ac:dyDescent="0.25">
      <c r="A201" s="23" t="s">
        <v>34</v>
      </c>
      <c r="B201" s="11">
        <v>0</v>
      </c>
      <c r="C201" s="11">
        <v>2</v>
      </c>
      <c r="D201" s="11">
        <v>0</v>
      </c>
      <c r="E201" s="11">
        <v>4</v>
      </c>
      <c r="F201" s="11">
        <v>1</v>
      </c>
      <c r="G201" s="11">
        <v>0</v>
      </c>
      <c r="H201" s="11">
        <v>2</v>
      </c>
      <c r="I201" s="11">
        <v>0</v>
      </c>
      <c r="J201" s="11">
        <f t="shared" si="35"/>
        <v>9</v>
      </c>
    </row>
    <row r="202" spans="1:10" s="32" customFormat="1" x14ac:dyDescent="0.25">
      <c r="A202" s="25" t="s">
        <v>35</v>
      </c>
      <c r="B202" s="11">
        <v>0</v>
      </c>
      <c r="C202" s="11">
        <v>1</v>
      </c>
      <c r="D202" s="11">
        <v>0</v>
      </c>
      <c r="E202" s="11">
        <v>0</v>
      </c>
      <c r="F202" s="11">
        <v>0</v>
      </c>
      <c r="G202" s="11">
        <v>1</v>
      </c>
      <c r="H202" s="11">
        <v>3</v>
      </c>
      <c r="I202" s="11">
        <v>0</v>
      </c>
      <c r="J202" s="11">
        <f t="shared" si="35"/>
        <v>5</v>
      </c>
    </row>
    <row r="203" spans="1:10" s="32" customFormat="1" x14ac:dyDescent="0.25">
      <c r="A203" s="22" t="s">
        <v>0</v>
      </c>
      <c r="B203" s="12">
        <f>SUM(B197:B202)</f>
        <v>28</v>
      </c>
      <c r="C203" s="12">
        <f t="shared" ref="C203:J203" si="36">SUM(C197:C202)</f>
        <v>371</v>
      </c>
      <c r="D203" s="12">
        <f t="shared" si="36"/>
        <v>0</v>
      </c>
      <c r="E203" s="12">
        <f t="shared" si="36"/>
        <v>186</v>
      </c>
      <c r="F203" s="12">
        <f t="shared" si="36"/>
        <v>50</v>
      </c>
      <c r="G203" s="12">
        <f t="shared" si="36"/>
        <v>11</v>
      </c>
      <c r="H203" s="12">
        <f t="shared" si="36"/>
        <v>211</v>
      </c>
      <c r="I203" s="12">
        <f t="shared" si="36"/>
        <v>59</v>
      </c>
      <c r="J203" s="12">
        <f t="shared" si="36"/>
        <v>916</v>
      </c>
    </row>
    <row r="204" spans="1:10" s="32" customFormat="1" x14ac:dyDescent="0.25">
      <c r="A204" s="48" t="s">
        <v>121</v>
      </c>
      <c r="B204" s="48"/>
      <c r="C204" s="48"/>
      <c r="D204" s="48"/>
      <c r="E204" s="48"/>
      <c r="F204" s="48"/>
      <c r="G204" s="48"/>
      <c r="H204" s="48"/>
      <c r="I204" s="48"/>
      <c r="J204" s="48"/>
    </row>
    <row r="205" spans="1:10" s="32" customFormat="1" x14ac:dyDescent="0.25">
      <c r="A205" s="26" t="s">
        <v>125</v>
      </c>
      <c r="B205" s="12">
        <v>5</v>
      </c>
      <c r="C205" s="12">
        <v>99</v>
      </c>
      <c r="D205" s="12">
        <v>0</v>
      </c>
      <c r="E205" s="12">
        <v>44</v>
      </c>
      <c r="F205" s="12">
        <v>9</v>
      </c>
      <c r="G205" s="12">
        <v>1</v>
      </c>
      <c r="H205" s="12">
        <v>48</v>
      </c>
      <c r="I205" s="12">
        <v>17</v>
      </c>
      <c r="J205" s="12">
        <f>SUM(B205:I205)</f>
        <v>223</v>
      </c>
    </row>
    <row r="206" spans="1:10" s="32" customFormat="1" x14ac:dyDescent="0.25">
      <c r="A206" s="48" t="s">
        <v>120</v>
      </c>
      <c r="B206" s="48"/>
      <c r="C206" s="48"/>
      <c r="D206" s="48"/>
      <c r="E206" s="48"/>
      <c r="F206" s="48"/>
      <c r="G206" s="48"/>
      <c r="H206" s="48"/>
      <c r="I206" s="48"/>
      <c r="J206" s="48"/>
    </row>
    <row r="207" spans="1:10" s="32" customFormat="1" x14ac:dyDescent="0.25">
      <c r="A207" s="24">
        <v>0</v>
      </c>
      <c r="B207" s="11">
        <v>26</v>
      </c>
      <c r="C207" s="11">
        <v>351</v>
      </c>
      <c r="D207" s="11">
        <v>0</v>
      </c>
      <c r="E207" s="11">
        <v>177</v>
      </c>
      <c r="F207" s="11">
        <v>50</v>
      </c>
      <c r="G207" s="11">
        <v>10</v>
      </c>
      <c r="H207" s="11">
        <v>202</v>
      </c>
      <c r="I207" s="11">
        <v>49</v>
      </c>
      <c r="J207" s="11">
        <f>SUM(B207:I207)</f>
        <v>865</v>
      </c>
    </row>
    <row r="208" spans="1:10" s="32" customFormat="1" x14ac:dyDescent="0.25">
      <c r="A208" s="23" t="s">
        <v>112</v>
      </c>
      <c r="B208" s="11">
        <v>0</v>
      </c>
      <c r="C208" s="11">
        <v>14</v>
      </c>
      <c r="D208" s="11">
        <v>0</v>
      </c>
      <c r="E208" s="11">
        <v>7</v>
      </c>
      <c r="F208" s="11">
        <v>0</v>
      </c>
      <c r="G208" s="11">
        <v>1</v>
      </c>
      <c r="H208" s="11">
        <v>7</v>
      </c>
      <c r="I208" s="11">
        <v>5</v>
      </c>
      <c r="J208" s="11">
        <f>SUM(B208:I208)</f>
        <v>34</v>
      </c>
    </row>
    <row r="209" spans="1:10" s="32" customFormat="1" x14ac:dyDescent="0.25">
      <c r="A209" s="23" t="s">
        <v>113</v>
      </c>
      <c r="B209" s="11">
        <v>1</v>
      </c>
      <c r="C209" s="11">
        <v>2</v>
      </c>
      <c r="D209" s="11">
        <v>0</v>
      </c>
      <c r="E209" s="11">
        <v>1</v>
      </c>
      <c r="F209" s="11">
        <v>0</v>
      </c>
      <c r="G209" s="11">
        <v>0</v>
      </c>
      <c r="H209" s="11">
        <v>2</v>
      </c>
      <c r="I209" s="11">
        <v>2</v>
      </c>
      <c r="J209" s="11">
        <f>SUM(B209:I209)</f>
        <v>8</v>
      </c>
    </row>
    <row r="210" spans="1:10" s="32" customFormat="1" x14ac:dyDescent="0.25">
      <c r="A210" s="23" t="s">
        <v>114</v>
      </c>
      <c r="B210" s="11">
        <v>1</v>
      </c>
      <c r="C210" s="11">
        <v>4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2</v>
      </c>
      <c r="J210" s="11">
        <f>SUM(B210:I210)</f>
        <v>7</v>
      </c>
    </row>
    <row r="211" spans="1:10" s="32" customFormat="1" x14ac:dyDescent="0.25">
      <c r="A211" s="25" t="s">
        <v>115</v>
      </c>
      <c r="B211" s="11">
        <v>0</v>
      </c>
      <c r="C211" s="11">
        <v>0</v>
      </c>
      <c r="D211" s="11">
        <v>0</v>
      </c>
      <c r="E211" s="11">
        <v>1</v>
      </c>
      <c r="F211" s="11">
        <v>0</v>
      </c>
      <c r="G211" s="11">
        <v>0</v>
      </c>
      <c r="H211" s="11">
        <v>0</v>
      </c>
      <c r="I211" s="11">
        <v>1</v>
      </c>
      <c r="J211" s="11">
        <f>SUM(B211:I211)</f>
        <v>2</v>
      </c>
    </row>
    <row r="212" spans="1:10" s="32" customFormat="1" x14ac:dyDescent="0.25">
      <c r="A212" s="22" t="s">
        <v>0</v>
      </c>
      <c r="B212" s="12">
        <f>SUM(B207:B211)</f>
        <v>28</v>
      </c>
      <c r="C212" s="12">
        <f t="shared" ref="C212:J212" si="37">SUM(C207:C211)</f>
        <v>371</v>
      </c>
      <c r="D212" s="12">
        <f t="shared" si="37"/>
        <v>0</v>
      </c>
      <c r="E212" s="12">
        <f t="shared" si="37"/>
        <v>186</v>
      </c>
      <c r="F212" s="12">
        <f t="shared" si="37"/>
        <v>50</v>
      </c>
      <c r="G212" s="12">
        <f t="shared" si="37"/>
        <v>11</v>
      </c>
      <c r="H212" s="12">
        <f t="shared" si="37"/>
        <v>211</v>
      </c>
      <c r="I212" s="12">
        <f t="shared" si="37"/>
        <v>59</v>
      </c>
      <c r="J212" s="12">
        <f t="shared" si="37"/>
        <v>916</v>
      </c>
    </row>
    <row r="213" spans="1:10" s="32" customFormat="1" x14ac:dyDescent="0.25">
      <c r="A213" s="70"/>
      <c r="B213" s="70"/>
      <c r="C213" s="70"/>
      <c r="D213" s="70"/>
      <c r="E213" s="70"/>
      <c r="F213" s="70"/>
      <c r="G213" s="70"/>
      <c r="H213" s="70"/>
      <c r="I213" s="70"/>
      <c r="J213" s="70"/>
    </row>
    <row r="214" spans="1:10" s="32" customFormat="1" ht="30" customHeight="1" x14ac:dyDescent="0.25">
      <c r="A214" s="55" t="s">
        <v>243</v>
      </c>
      <c r="B214" s="55"/>
      <c r="C214" s="55"/>
      <c r="D214" s="55"/>
      <c r="E214" s="55"/>
      <c r="F214" s="55"/>
      <c r="G214" s="55"/>
      <c r="H214" s="55"/>
      <c r="I214" s="55"/>
      <c r="J214" s="55"/>
    </row>
    <row r="215" spans="1:10" s="32" customFormat="1" ht="34.5" x14ac:dyDescent="0.25">
      <c r="A215" s="17"/>
      <c r="B215" s="9" t="s">
        <v>41</v>
      </c>
      <c r="C215" s="9" t="s">
        <v>42</v>
      </c>
      <c r="D215" s="9" t="s">
        <v>43</v>
      </c>
      <c r="E215" s="9" t="s">
        <v>44</v>
      </c>
      <c r="F215" s="9" t="s">
        <v>45</v>
      </c>
      <c r="G215" s="9" t="s">
        <v>46</v>
      </c>
      <c r="H215" s="9" t="s">
        <v>47</v>
      </c>
      <c r="I215" s="9" t="s">
        <v>48</v>
      </c>
      <c r="J215" s="10" t="s">
        <v>86</v>
      </c>
    </row>
    <row r="216" spans="1:10" s="32" customFormat="1" x14ac:dyDescent="0.25">
      <c r="A216" s="48" t="s">
        <v>126</v>
      </c>
      <c r="B216" s="48"/>
      <c r="C216" s="48"/>
      <c r="D216" s="48"/>
      <c r="E216" s="48"/>
      <c r="F216" s="48"/>
      <c r="G216" s="48"/>
      <c r="H216" s="48"/>
      <c r="I216" s="48"/>
      <c r="J216" s="48"/>
    </row>
    <row r="217" spans="1:10" s="32" customFormat="1" x14ac:dyDescent="0.25">
      <c r="A217" s="24">
        <v>0</v>
      </c>
      <c r="B217" s="11">
        <v>2</v>
      </c>
      <c r="C217" s="11">
        <v>30</v>
      </c>
      <c r="D217" s="11">
        <v>0</v>
      </c>
      <c r="E217" s="11">
        <v>14</v>
      </c>
      <c r="F217" s="11">
        <v>5</v>
      </c>
      <c r="G217" s="11">
        <v>1</v>
      </c>
      <c r="H217" s="11">
        <v>20</v>
      </c>
      <c r="I217" s="11">
        <v>1</v>
      </c>
      <c r="J217" s="11">
        <f t="shared" ref="J217:J222" si="38">SUM(B217:I217)</f>
        <v>73</v>
      </c>
    </row>
    <row r="218" spans="1:10" s="32" customFormat="1" x14ac:dyDescent="0.25">
      <c r="A218" s="19" t="s">
        <v>122</v>
      </c>
      <c r="B218" s="11">
        <v>2</v>
      </c>
      <c r="C218" s="11">
        <v>33</v>
      </c>
      <c r="D218" s="11">
        <v>0</v>
      </c>
      <c r="E218" s="11">
        <v>8</v>
      </c>
      <c r="F218" s="11">
        <v>3</v>
      </c>
      <c r="G218" s="11">
        <v>2</v>
      </c>
      <c r="H218" s="11">
        <v>12</v>
      </c>
      <c r="I218" s="11">
        <v>7</v>
      </c>
      <c r="J218" s="11">
        <f t="shared" si="38"/>
        <v>67</v>
      </c>
    </row>
    <row r="219" spans="1:10" s="32" customFormat="1" x14ac:dyDescent="0.25">
      <c r="A219" s="19" t="s">
        <v>28</v>
      </c>
      <c r="B219" s="11">
        <v>0</v>
      </c>
      <c r="C219" s="11">
        <v>9</v>
      </c>
      <c r="D219" s="11">
        <v>0</v>
      </c>
      <c r="E219" s="11">
        <v>3</v>
      </c>
      <c r="F219" s="11">
        <v>0</v>
      </c>
      <c r="G219" s="11">
        <v>0</v>
      </c>
      <c r="H219" s="11">
        <v>3</v>
      </c>
      <c r="I219" s="11">
        <v>2</v>
      </c>
      <c r="J219" s="11">
        <f t="shared" si="38"/>
        <v>17</v>
      </c>
    </row>
    <row r="220" spans="1:10" s="32" customFormat="1" x14ac:dyDescent="0.25">
      <c r="A220" s="19" t="s">
        <v>29</v>
      </c>
      <c r="B220" s="11">
        <v>0</v>
      </c>
      <c r="C220" s="11">
        <v>5</v>
      </c>
      <c r="D220" s="11">
        <v>0</v>
      </c>
      <c r="E220" s="11">
        <v>1</v>
      </c>
      <c r="F220" s="11">
        <v>0</v>
      </c>
      <c r="G220" s="11">
        <v>0</v>
      </c>
      <c r="H220" s="11">
        <v>0</v>
      </c>
      <c r="I220" s="11">
        <v>0</v>
      </c>
      <c r="J220" s="11">
        <f t="shared" si="38"/>
        <v>6</v>
      </c>
    </row>
    <row r="221" spans="1:10" s="32" customFormat="1" x14ac:dyDescent="0.25">
      <c r="A221" s="19" t="s">
        <v>124</v>
      </c>
      <c r="B221" s="11">
        <v>0</v>
      </c>
      <c r="C221" s="11">
        <v>0</v>
      </c>
      <c r="D221" s="11">
        <v>0</v>
      </c>
      <c r="E221" s="11">
        <v>2</v>
      </c>
      <c r="F221" s="11">
        <v>0</v>
      </c>
      <c r="G221" s="11">
        <v>0</v>
      </c>
      <c r="H221" s="11">
        <v>2</v>
      </c>
      <c r="I221" s="11">
        <v>0</v>
      </c>
      <c r="J221" s="11">
        <f t="shared" si="38"/>
        <v>4</v>
      </c>
    </row>
    <row r="222" spans="1:10" s="32" customFormat="1" x14ac:dyDescent="0.25">
      <c r="A222" s="21" t="s">
        <v>123</v>
      </c>
      <c r="B222" s="11">
        <v>24</v>
      </c>
      <c r="C222" s="11">
        <v>294</v>
      </c>
      <c r="D222" s="11">
        <v>0</v>
      </c>
      <c r="E222" s="11">
        <v>158</v>
      </c>
      <c r="F222" s="11">
        <v>42</v>
      </c>
      <c r="G222" s="11">
        <v>8</v>
      </c>
      <c r="H222" s="11">
        <v>174</v>
      </c>
      <c r="I222" s="11">
        <v>49</v>
      </c>
      <c r="J222" s="11">
        <f t="shared" si="38"/>
        <v>749</v>
      </c>
    </row>
    <row r="223" spans="1:10" s="32" customFormat="1" x14ac:dyDescent="0.25">
      <c r="A223" s="22" t="s">
        <v>0</v>
      </c>
      <c r="B223" s="12">
        <f t="shared" ref="B223:I223" si="39">SUM(B217:B222)</f>
        <v>28</v>
      </c>
      <c r="C223" s="12">
        <f t="shared" si="39"/>
        <v>371</v>
      </c>
      <c r="D223" s="12">
        <f t="shared" si="39"/>
        <v>0</v>
      </c>
      <c r="E223" s="12">
        <f t="shared" si="39"/>
        <v>186</v>
      </c>
      <c r="F223" s="12">
        <f t="shared" si="39"/>
        <v>50</v>
      </c>
      <c r="G223" s="12">
        <f t="shared" si="39"/>
        <v>11</v>
      </c>
      <c r="H223" s="12">
        <f t="shared" si="39"/>
        <v>211</v>
      </c>
      <c r="I223" s="12">
        <f t="shared" si="39"/>
        <v>59</v>
      </c>
      <c r="J223" s="12">
        <f t="shared" ref="J223" si="40">SUM(J217:J222)</f>
        <v>916</v>
      </c>
    </row>
    <row r="224" spans="1:10" s="32" customFormat="1" x14ac:dyDescent="0.25">
      <c r="A224" s="48" t="s">
        <v>127</v>
      </c>
      <c r="B224" s="48"/>
      <c r="C224" s="48"/>
      <c r="D224" s="48"/>
      <c r="E224" s="48"/>
      <c r="F224" s="48"/>
      <c r="G224" s="48"/>
      <c r="H224" s="48"/>
      <c r="I224" s="48"/>
      <c r="J224" s="48"/>
    </row>
    <row r="225" spans="1:10" s="32" customFormat="1" x14ac:dyDescent="0.25">
      <c r="A225" s="24">
        <v>0</v>
      </c>
      <c r="B225" s="11">
        <v>3</v>
      </c>
      <c r="C225" s="11">
        <v>33</v>
      </c>
      <c r="D225" s="11">
        <v>0</v>
      </c>
      <c r="E225" s="11">
        <v>14</v>
      </c>
      <c r="F225" s="11">
        <v>4</v>
      </c>
      <c r="G225" s="11">
        <v>1</v>
      </c>
      <c r="H225" s="11">
        <v>24</v>
      </c>
      <c r="I225" s="11">
        <v>1</v>
      </c>
      <c r="J225" s="11">
        <f t="shared" ref="J225:J230" si="41">SUM(B225:I225)</f>
        <v>80</v>
      </c>
    </row>
    <row r="226" spans="1:10" s="32" customFormat="1" x14ac:dyDescent="0.25">
      <c r="A226" s="19" t="s">
        <v>122</v>
      </c>
      <c r="B226" s="11">
        <v>0</v>
      </c>
      <c r="C226" s="11">
        <v>9</v>
      </c>
      <c r="D226" s="11">
        <v>0</v>
      </c>
      <c r="E226" s="11">
        <v>2</v>
      </c>
      <c r="F226" s="11">
        <v>1</v>
      </c>
      <c r="G226" s="11">
        <v>0</v>
      </c>
      <c r="H226" s="11">
        <v>0</v>
      </c>
      <c r="I226" s="11">
        <v>0</v>
      </c>
      <c r="J226" s="11">
        <f t="shared" si="41"/>
        <v>12</v>
      </c>
    </row>
    <row r="227" spans="1:10" s="32" customFormat="1" x14ac:dyDescent="0.25">
      <c r="A227" s="19" t="s">
        <v>28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2</v>
      </c>
      <c r="J227" s="11">
        <f t="shared" si="41"/>
        <v>2</v>
      </c>
    </row>
    <row r="228" spans="1:10" s="32" customFormat="1" x14ac:dyDescent="0.25">
      <c r="A228" s="19" t="s">
        <v>29</v>
      </c>
      <c r="B228" s="11">
        <v>0</v>
      </c>
      <c r="C228" s="11">
        <v>1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f t="shared" si="41"/>
        <v>1</v>
      </c>
    </row>
    <row r="229" spans="1:10" s="32" customFormat="1" x14ac:dyDescent="0.25">
      <c r="A229" s="19" t="s">
        <v>124</v>
      </c>
      <c r="B229" s="11">
        <v>0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f t="shared" si="41"/>
        <v>0</v>
      </c>
    </row>
    <row r="230" spans="1:10" s="32" customFormat="1" x14ac:dyDescent="0.25">
      <c r="A230" s="21" t="s">
        <v>123</v>
      </c>
      <c r="B230" s="11">
        <v>25</v>
      </c>
      <c r="C230" s="11">
        <v>328</v>
      </c>
      <c r="D230" s="11">
        <v>0</v>
      </c>
      <c r="E230" s="11">
        <v>170</v>
      </c>
      <c r="F230" s="11">
        <v>45</v>
      </c>
      <c r="G230" s="11">
        <v>10</v>
      </c>
      <c r="H230" s="11">
        <v>187</v>
      </c>
      <c r="I230" s="11">
        <v>56</v>
      </c>
      <c r="J230" s="11">
        <f t="shared" si="41"/>
        <v>821</v>
      </c>
    </row>
    <row r="231" spans="1:10" s="32" customFormat="1" x14ac:dyDescent="0.25">
      <c r="A231" s="22" t="s">
        <v>0</v>
      </c>
      <c r="B231" s="12">
        <f>SUM(B225:B230)</f>
        <v>28</v>
      </c>
      <c r="C231" s="12">
        <f t="shared" ref="C231:J231" si="42">SUM(C225:C230)</f>
        <v>371</v>
      </c>
      <c r="D231" s="12">
        <f t="shared" si="42"/>
        <v>0</v>
      </c>
      <c r="E231" s="12">
        <f t="shared" si="42"/>
        <v>186</v>
      </c>
      <c r="F231" s="12">
        <f t="shared" si="42"/>
        <v>50</v>
      </c>
      <c r="G231" s="12">
        <f t="shared" si="42"/>
        <v>11</v>
      </c>
      <c r="H231" s="12">
        <f t="shared" si="42"/>
        <v>211</v>
      </c>
      <c r="I231" s="12">
        <f t="shared" si="42"/>
        <v>59</v>
      </c>
      <c r="J231" s="12">
        <f t="shared" si="42"/>
        <v>916</v>
      </c>
    </row>
    <row r="232" spans="1:10" s="32" customFormat="1" x14ac:dyDescent="0.25">
      <c r="A232" s="48" t="s">
        <v>128</v>
      </c>
      <c r="B232" s="48"/>
      <c r="C232" s="48"/>
      <c r="D232" s="48"/>
      <c r="E232" s="48"/>
      <c r="F232" s="48"/>
      <c r="G232" s="48"/>
      <c r="H232" s="48"/>
      <c r="I232" s="48"/>
      <c r="J232" s="48"/>
    </row>
    <row r="233" spans="1:10" s="32" customFormat="1" x14ac:dyDescent="0.25">
      <c r="A233" s="24">
        <v>0</v>
      </c>
      <c r="B233" s="11">
        <v>3</v>
      </c>
      <c r="C233" s="11">
        <v>90</v>
      </c>
      <c r="D233" s="11">
        <v>0</v>
      </c>
      <c r="E233" s="11">
        <v>37</v>
      </c>
      <c r="F233" s="11">
        <v>10</v>
      </c>
      <c r="G233" s="11">
        <v>1</v>
      </c>
      <c r="H233" s="11">
        <v>61</v>
      </c>
      <c r="I233" s="11">
        <v>10</v>
      </c>
      <c r="J233" s="11">
        <f t="shared" ref="J233:J238" si="43">SUM(B233:I233)</f>
        <v>212</v>
      </c>
    </row>
    <row r="234" spans="1:10" s="32" customFormat="1" x14ac:dyDescent="0.25">
      <c r="A234" s="19" t="s">
        <v>122</v>
      </c>
      <c r="B234" s="11">
        <v>20</v>
      </c>
      <c r="C234" s="11">
        <v>250</v>
      </c>
      <c r="D234" s="11">
        <v>0</v>
      </c>
      <c r="E234" s="11">
        <v>139</v>
      </c>
      <c r="F234" s="11">
        <v>35</v>
      </c>
      <c r="G234" s="11">
        <v>7</v>
      </c>
      <c r="H234" s="11">
        <v>133</v>
      </c>
      <c r="I234" s="11">
        <v>39</v>
      </c>
      <c r="J234" s="11">
        <f t="shared" si="43"/>
        <v>623</v>
      </c>
    </row>
    <row r="235" spans="1:10" s="32" customFormat="1" x14ac:dyDescent="0.25">
      <c r="A235" s="19" t="s">
        <v>28</v>
      </c>
      <c r="B235" s="11">
        <v>3</v>
      </c>
      <c r="C235" s="11">
        <v>12</v>
      </c>
      <c r="D235" s="11">
        <v>0</v>
      </c>
      <c r="E235" s="11">
        <v>3</v>
      </c>
      <c r="F235" s="11">
        <v>4</v>
      </c>
      <c r="G235" s="11">
        <v>2</v>
      </c>
      <c r="H235" s="11">
        <v>7</v>
      </c>
      <c r="I235" s="11">
        <v>6</v>
      </c>
      <c r="J235" s="11">
        <f t="shared" si="43"/>
        <v>37</v>
      </c>
    </row>
    <row r="236" spans="1:10" s="32" customFormat="1" x14ac:dyDescent="0.25">
      <c r="A236" s="19" t="s">
        <v>29</v>
      </c>
      <c r="B236" s="11">
        <v>0</v>
      </c>
      <c r="C236" s="11">
        <v>3</v>
      </c>
      <c r="D236" s="11">
        <v>0</v>
      </c>
      <c r="E236" s="11">
        <v>2</v>
      </c>
      <c r="F236" s="11">
        <v>0</v>
      </c>
      <c r="G236" s="11">
        <v>0</v>
      </c>
      <c r="H236" s="11">
        <v>4</v>
      </c>
      <c r="I236" s="11">
        <v>3</v>
      </c>
      <c r="J236" s="11">
        <f t="shared" si="43"/>
        <v>12</v>
      </c>
    </row>
    <row r="237" spans="1:10" s="32" customFormat="1" x14ac:dyDescent="0.25">
      <c r="A237" s="19" t="s">
        <v>124</v>
      </c>
      <c r="B237" s="11">
        <v>2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2</v>
      </c>
      <c r="I237" s="11">
        <v>0</v>
      </c>
      <c r="J237" s="11">
        <f t="shared" si="43"/>
        <v>4</v>
      </c>
    </row>
    <row r="238" spans="1:10" s="32" customFormat="1" x14ac:dyDescent="0.25">
      <c r="A238" s="21" t="s">
        <v>123</v>
      </c>
      <c r="B238" s="11">
        <v>0</v>
      </c>
      <c r="C238" s="11">
        <v>16</v>
      </c>
      <c r="D238" s="11">
        <v>0</v>
      </c>
      <c r="E238" s="11">
        <v>5</v>
      </c>
      <c r="F238" s="11">
        <v>1</v>
      </c>
      <c r="G238" s="11">
        <v>1</v>
      </c>
      <c r="H238" s="11">
        <v>4</v>
      </c>
      <c r="I238" s="11">
        <v>1</v>
      </c>
      <c r="J238" s="11">
        <f t="shared" si="43"/>
        <v>28</v>
      </c>
    </row>
    <row r="239" spans="1:10" s="32" customFormat="1" x14ac:dyDescent="0.25">
      <c r="A239" s="22" t="s">
        <v>0</v>
      </c>
      <c r="B239" s="12">
        <f>SUM(B233:B238)</f>
        <v>28</v>
      </c>
      <c r="C239" s="12">
        <f t="shared" ref="C239:J239" si="44">SUM(C233:C238)</f>
        <v>371</v>
      </c>
      <c r="D239" s="12">
        <f t="shared" si="44"/>
        <v>0</v>
      </c>
      <c r="E239" s="12">
        <f t="shared" si="44"/>
        <v>186</v>
      </c>
      <c r="F239" s="12">
        <f t="shared" si="44"/>
        <v>50</v>
      </c>
      <c r="G239" s="12">
        <f t="shared" si="44"/>
        <v>11</v>
      </c>
      <c r="H239" s="12">
        <f t="shared" si="44"/>
        <v>211</v>
      </c>
      <c r="I239" s="12">
        <f t="shared" si="44"/>
        <v>59</v>
      </c>
      <c r="J239" s="12">
        <f t="shared" si="44"/>
        <v>916</v>
      </c>
    </row>
    <row r="240" spans="1:10" s="32" customFormat="1" x14ac:dyDescent="0.25">
      <c r="A240" s="48" t="s">
        <v>129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s="32" customFormat="1" x14ac:dyDescent="0.25">
      <c r="A241" s="24">
        <v>0</v>
      </c>
      <c r="B241" s="11">
        <v>3</v>
      </c>
      <c r="C241" s="11">
        <v>33</v>
      </c>
      <c r="D241" s="11">
        <v>0</v>
      </c>
      <c r="E241" s="11">
        <v>13</v>
      </c>
      <c r="F241" s="11">
        <v>4</v>
      </c>
      <c r="G241" s="11">
        <v>1</v>
      </c>
      <c r="H241" s="11">
        <v>19</v>
      </c>
      <c r="I241" s="11">
        <v>1</v>
      </c>
      <c r="J241" s="11">
        <f t="shared" ref="J241:J246" si="45">SUM(B241:I241)</f>
        <v>74</v>
      </c>
    </row>
    <row r="242" spans="1:10" s="32" customFormat="1" x14ac:dyDescent="0.25">
      <c r="A242" s="19" t="s">
        <v>122</v>
      </c>
      <c r="B242" s="11">
        <v>0</v>
      </c>
      <c r="C242" s="11">
        <v>0</v>
      </c>
      <c r="D242" s="11">
        <v>0</v>
      </c>
      <c r="E242" s="11">
        <v>1</v>
      </c>
      <c r="F242" s="11">
        <v>0</v>
      </c>
      <c r="G242" s="11">
        <v>0</v>
      </c>
      <c r="H242" s="11">
        <v>1</v>
      </c>
      <c r="I242" s="11">
        <v>0</v>
      </c>
      <c r="J242" s="11">
        <f t="shared" si="45"/>
        <v>2</v>
      </c>
    </row>
    <row r="243" spans="1:10" s="32" customFormat="1" x14ac:dyDescent="0.25">
      <c r="A243" s="19" t="s">
        <v>28</v>
      </c>
      <c r="B243" s="11">
        <v>0</v>
      </c>
      <c r="C243" s="11">
        <v>1</v>
      </c>
      <c r="D243" s="11">
        <v>0</v>
      </c>
      <c r="E243" s="11">
        <v>1</v>
      </c>
      <c r="F243" s="11">
        <v>0</v>
      </c>
      <c r="G243" s="11">
        <v>0</v>
      </c>
      <c r="H243" s="11">
        <v>0</v>
      </c>
      <c r="I243" s="11">
        <v>0</v>
      </c>
      <c r="J243" s="11">
        <f t="shared" si="45"/>
        <v>2</v>
      </c>
    </row>
    <row r="244" spans="1:10" s="32" customFormat="1" x14ac:dyDescent="0.25">
      <c r="A244" s="19" t="s">
        <v>29</v>
      </c>
      <c r="B244" s="11">
        <v>0</v>
      </c>
      <c r="C244" s="11">
        <v>1</v>
      </c>
      <c r="D244" s="11">
        <v>0</v>
      </c>
      <c r="E244" s="11">
        <v>0</v>
      </c>
      <c r="F244" s="11">
        <v>0</v>
      </c>
      <c r="G244" s="11">
        <v>0</v>
      </c>
      <c r="H244" s="11">
        <v>1</v>
      </c>
      <c r="I244" s="11">
        <v>0</v>
      </c>
      <c r="J244" s="11">
        <f t="shared" si="45"/>
        <v>2</v>
      </c>
    </row>
    <row r="245" spans="1:10" s="32" customFormat="1" x14ac:dyDescent="0.25">
      <c r="A245" s="19" t="s">
        <v>124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f t="shared" si="45"/>
        <v>0</v>
      </c>
    </row>
    <row r="246" spans="1:10" s="32" customFormat="1" x14ac:dyDescent="0.25">
      <c r="A246" s="21" t="s">
        <v>123</v>
      </c>
      <c r="B246" s="11">
        <v>25</v>
      </c>
      <c r="C246" s="11">
        <v>336</v>
      </c>
      <c r="D246" s="11">
        <v>0</v>
      </c>
      <c r="E246" s="11">
        <v>171</v>
      </c>
      <c r="F246" s="11">
        <v>46</v>
      </c>
      <c r="G246" s="11">
        <v>10</v>
      </c>
      <c r="H246" s="11">
        <v>190</v>
      </c>
      <c r="I246" s="11">
        <v>58</v>
      </c>
      <c r="J246" s="11">
        <f t="shared" si="45"/>
        <v>836</v>
      </c>
    </row>
    <row r="247" spans="1:10" s="32" customFormat="1" x14ac:dyDescent="0.25">
      <c r="A247" s="22" t="s">
        <v>0</v>
      </c>
      <c r="B247" s="12">
        <f>SUM(B241:B246)</f>
        <v>28</v>
      </c>
      <c r="C247" s="12">
        <f t="shared" ref="C247:J247" si="46">SUM(C241:C246)</f>
        <v>371</v>
      </c>
      <c r="D247" s="12">
        <f t="shared" si="46"/>
        <v>0</v>
      </c>
      <c r="E247" s="12">
        <f t="shared" si="46"/>
        <v>186</v>
      </c>
      <c r="F247" s="12">
        <f t="shared" si="46"/>
        <v>50</v>
      </c>
      <c r="G247" s="12">
        <f t="shared" si="46"/>
        <v>11</v>
      </c>
      <c r="H247" s="12">
        <f t="shared" si="46"/>
        <v>211</v>
      </c>
      <c r="I247" s="12">
        <f t="shared" si="46"/>
        <v>59</v>
      </c>
      <c r="J247" s="12">
        <f t="shared" si="46"/>
        <v>916</v>
      </c>
    </row>
    <row r="248" spans="1:10" s="32" customFormat="1" x14ac:dyDescent="0.25">
      <c r="A248" s="39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 s="32" customFormat="1" x14ac:dyDescent="0.25">
      <c r="A249" s="38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x14ac:dyDescent="0.25">
      <c r="A250" s="7" t="s">
        <v>132</v>
      </c>
    </row>
  </sheetData>
  <mergeCells count="43">
    <mergeCell ref="A240:J240"/>
    <mergeCell ref="A186:J186"/>
    <mergeCell ref="A187:J187"/>
    <mergeCell ref="A189:J189"/>
    <mergeCell ref="A196:J196"/>
    <mergeCell ref="A204:J204"/>
    <mergeCell ref="A206:J206"/>
    <mergeCell ref="A213:J213"/>
    <mergeCell ref="A214:J214"/>
    <mergeCell ref="A216:J216"/>
    <mergeCell ref="A224:J224"/>
    <mergeCell ref="A232:J232"/>
    <mergeCell ref="A179:J179"/>
    <mergeCell ref="A167:J167"/>
    <mergeCell ref="A97:J97"/>
    <mergeCell ref="A98:J98"/>
    <mergeCell ref="A100:J100"/>
    <mergeCell ref="A112:J112"/>
    <mergeCell ref="A124:J124"/>
    <mergeCell ref="A136:J136"/>
    <mergeCell ref="A148:J148"/>
    <mergeCell ref="A160:J160"/>
    <mergeCell ref="A168:J168"/>
    <mergeCell ref="A169:J169"/>
    <mergeCell ref="A178:J178"/>
    <mergeCell ref="A88:J88"/>
    <mergeCell ref="A29:J29"/>
    <mergeCell ref="A30:J30"/>
    <mergeCell ref="A33:J33"/>
    <mergeCell ref="A43:J43"/>
    <mergeCell ref="A48:J48"/>
    <mergeCell ref="A56:J56"/>
    <mergeCell ref="A61:J61"/>
    <mergeCell ref="A67:J67"/>
    <mergeCell ref="A68:J68"/>
    <mergeCell ref="A70:J70"/>
    <mergeCell ref="A81:J81"/>
    <mergeCell ref="A13:J13"/>
    <mergeCell ref="A1:J1"/>
    <mergeCell ref="A2:J2"/>
    <mergeCell ref="A3:J3"/>
    <mergeCell ref="A4:J4"/>
    <mergeCell ref="A12:J12"/>
  </mergeCells>
  <hyperlinks>
    <hyperlink ref="A250" r:id="rId1"/>
  </hyperlinks>
  <pageMargins left="0.70866141732283472" right="0.70866141732283472" top="0.74803149606299213" bottom="0.74803149606299213" header="0.31496062992125984" footer="0.31496062992125984"/>
  <pageSetup paperSize="9" scale="66" fitToHeight="10" orientation="portrait" r:id="rId2"/>
  <rowBreaks count="5" manualBreakCount="5">
    <brk id="29" max="10" man="1"/>
    <brk id="67" max="10" man="1"/>
    <brk id="97" max="10" man="1"/>
    <brk id="168" max="10" man="1"/>
    <brk id="213" max="10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topLeftCell="A223" workbookViewId="0">
      <selection activeCell="A241" sqref="A241:XFD249"/>
    </sheetView>
  </sheetViews>
  <sheetFormatPr defaultRowHeight="15" x14ac:dyDescent="0.25"/>
  <cols>
    <col min="1" max="1" width="33.7109375" customWidth="1"/>
    <col min="2" max="10" width="10.7109375" customWidth="1"/>
  </cols>
  <sheetData>
    <row r="1" spans="1:10" ht="7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ht="15" customHeight="1" x14ac:dyDescent="0.25">
      <c r="A2" s="57" t="s">
        <v>138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24.95" customHeight="1" x14ac:dyDescent="0.25">
      <c r="A3" s="58" t="str">
        <f>Contents!A3</f>
        <v>Released: October 2014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30" customHeight="1" x14ac:dyDescent="0.25">
      <c r="A4" s="59" t="s">
        <v>202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34.5" x14ac:dyDescent="0.25">
      <c r="A5" s="15" t="s">
        <v>49</v>
      </c>
      <c r="B5" s="9" t="s">
        <v>41</v>
      </c>
      <c r="C5" s="9" t="s">
        <v>42</v>
      </c>
      <c r="D5" s="9" t="s">
        <v>43</v>
      </c>
      <c r="E5" s="9" t="s">
        <v>44</v>
      </c>
      <c r="F5" s="9" t="s">
        <v>45</v>
      </c>
      <c r="G5" s="9" t="s">
        <v>46</v>
      </c>
      <c r="H5" s="9" t="s">
        <v>47</v>
      </c>
      <c r="I5" s="9" t="s">
        <v>48</v>
      </c>
      <c r="J5" s="10" t="s">
        <v>86</v>
      </c>
    </row>
    <row r="6" spans="1:10" x14ac:dyDescent="0.25">
      <c r="A6" s="19" t="s">
        <v>2</v>
      </c>
      <c r="B6" s="11">
        <v>11</v>
      </c>
      <c r="C6" s="11">
        <v>234</v>
      </c>
      <c r="D6" s="11">
        <v>3</v>
      </c>
      <c r="E6" s="11">
        <v>119</v>
      </c>
      <c r="F6" s="11">
        <v>32</v>
      </c>
      <c r="G6" s="11">
        <v>9</v>
      </c>
      <c r="H6" s="11">
        <v>158</v>
      </c>
      <c r="I6" s="11">
        <v>32</v>
      </c>
      <c r="J6" s="11">
        <f>SUM(B6:I6)</f>
        <v>598</v>
      </c>
    </row>
    <row r="7" spans="1:10" x14ac:dyDescent="0.25">
      <c r="A7" s="19" t="s">
        <v>3</v>
      </c>
      <c r="B7" s="11">
        <v>5</v>
      </c>
      <c r="C7" s="11">
        <v>45</v>
      </c>
      <c r="D7" s="11">
        <v>1</v>
      </c>
      <c r="E7" s="11">
        <v>30</v>
      </c>
      <c r="F7" s="11">
        <v>7</v>
      </c>
      <c r="G7" s="11">
        <v>1</v>
      </c>
      <c r="H7" s="11">
        <v>41</v>
      </c>
      <c r="I7" s="11">
        <v>8</v>
      </c>
      <c r="J7" s="11">
        <f>SUM(B7:I7)</f>
        <v>138</v>
      </c>
    </row>
    <row r="8" spans="1:10" x14ac:dyDescent="0.25">
      <c r="A8" s="19" t="s">
        <v>4</v>
      </c>
      <c r="B8" s="11">
        <v>1</v>
      </c>
      <c r="C8" s="11">
        <v>16</v>
      </c>
      <c r="D8" s="11">
        <v>1</v>
      </c>
      <c r="E8" s="11">
        <v>4</v>
      </c>
      <c r="F8" s="11">
        <v>4</v>
      </c>
      <c r="G8" s="11">
        <v>0</v>
      </c>
      <c r="H8" s="11">
        <v>12</v>
      </c>
      <c r="I8" s="11">
        <v>2</v>
      </c>
      <c r="J8" s="11">
        <f>SUM(B8:I8)</f>
        <v>40</v>
      </c>
    </row>
    <row r="9" spans="1:10" x14ac:dyDescent="0.25">
      <c r="A9" s="19" t="s">
        <v>5</v>
      </c>
      <c r="B9" s="11">
        <v>0</v>
      </c>
      <c r="C9" s="11">
        <v>4</v>
      </c>
      <c r="D9" s="11">
        <v>0</v>
      </c>
      <c r="E9" s="11">
        <v>1</v>
      </c>
      <c r="F9" s="11">
        <v>0</v>
      </c>
      <c r="G9" s="11">
        <v>0</v>
      </c>
      <c r="H9" s="11">
        <v>0</v>
      </c>
      <c r="I9" s="11">
        <v>0</v>
      </c>
      <c r="J9" s="11">
        <f>SUM(B9:I9)</f>
        <v>5</v>
      </c>
    </row>
    <row r="10" spans="1:10" x14ac:dyDescent="0.25">
      <c r="A10" s="21" t="s">
        <v>1</v>
      </c>
      <c r="B10" s="11">
        <v>1</v>
      </c>
      <c r="C10" s="11">
        <v>30</v>
      </c>
      <c r="D10" s="11">
        <v>0</v>
      </c>
      <c r="E10" s="11">
        <v>27</v>
      </c>
      <c r="F10" s="11">
        <v>1</v>
      </c>
      <c r="G10" s="11">
        <v>0</v>
      </c>
      <c r="H10" s="11">
        <v>26</v>
      </c>
      <c r="I10" s="11">
        <v>4</v>
      </c>
      <c r="J10" s="11">
        <f>SUM(B10:I10)</f>
        <v>89</v>
      </c>
    </row>
    <row r="11" spans="1:10" x14ac:dyDescent="0.25">
      <c r="A11" s="22" t="s">
        <v>0</v>
      </c>
      <c r="B11" s="12">
        <f>SUM(B6:B10)</f>
        <v>18</v>
      </c>
      <c r="C11" s="12">
        <f t="shared" ref="C11:J11" si="0">SUM(C6:C10)</f>
        <v>329</v>
      </c>
      <c r="D11" s="12">
        <f t="shared" si="0"/>
        <v>5</v>
      </c>
      <c r="E11" s="12">
        <f t="shared" si="0"/>
        <v>181</v>
      </c>
      <c r="F11" s="12">
        <f t="shared" si="0"/>
        <v>44</v>
      </c>
      <c r="G11" s="12">
        <f t="shared" si="0"/>
        <v>10</v>
      </c>
      <c r="H11" s="12">
        <f t="shared" si="0"/>
        <v>237</v>
      </c>
      <c r="I11" s="12">
        <f t="shared" si="0"/>
        <v>46</v>
      </c>
      <c r="J11" s="12">
        <f t="shared" si="0"/>
        <v>870</v>
      </c>
    </row>
    <row r="12" spans="1:10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</row>
    <row r="13" spans="1:10" x14ac:dyDescent="0.25">
      <c r="A13" s="49" t="s">
        <v>209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34.5" x14ac:dyDescent="0.25">
      <c r="A14" s="15" t="s">
        <v>53</v>
      </c>
      <c r="B14" s="9" t="s">
        <v>41</v>
      </c>
      <c r="C14" s="9" t="s">
        <v>42</v>
      </c>
      <c r="D14" s="9" t="s">
        <v>43</v>
      </c>
      <c r="E14" s="9" t="s">
        <v>44</v>
      </c>
      <c r="F14" s="9" t="s">
        <v>45</v>
      </c>
      <c r="G14" s="9" t="s">
        <v>46</v>
      </c>
      <c r="H14" s="9" t="s">
        <v>47</v>
      </c>
      <c r="I14" s="9" t="s">
        <v>48</v>
      </c>
      <c r="J14" s="10" t="s">
        <v>87</v>
      </c>
    </row>
    <row r="15" spans="1:10" x14ac:dyDescent="0.25">
      <c r="A15" s="19" t="s">
        <v>6</v>
      </c>
      <c r="B15" s="11">
        <v>6</v>
      </c>
      <c r="C15" s="11">
        <v>62</v>
      </c>
      <c r="D15" s="11">
        <v>0</v>
      </c>
      <c r="E15" s="11">
        <v>31</v>
      </c>
      <c r="F15" s="11">
        <v>7</v>
      </c>
      <c r="G15" s="11">
        <v>1</v>
      </c>
      <c r="H15" s="11">
        <v>50</v>
      </c>
      <c r="I15" s="11">
        <v>8</v>
      </c>
      <c r="J15" s="11">
        <f>SUM(B15:I15)</f>
        <v>165</v>
      </c>
    </row>
    <row r="16" spans="1:10" x14ac:dyDescent="0.25">
      <c r="A16" s="19" t="s">
        <v>7</v>
      </c>
      <c r="B16" s="11">
        <v>5</v>
      </c>
      <c r="C16" s="11">
        <v>112</v>
      </c>
      <c r="D16" s="11">
        <v>2</v>
      </c>
      <c r="E16" s="11">
        <v>29</v>
      </c>
      <c r="F16" s="11">
        <v>7</v>
      </c>
      <c r="G16" s="11">
        <v>2</v>
      </c>
      <c r="H16" s="11">
        <v>72</v>
      </c>
      <c r="I16" s="11">
        <v>11</v>
      </c>
      <c r="J16" s="11">
        <f t="shared" ref="J16:J27" si="1">SUM(B16:I16)</f>
        <v>240</v>
      </c>
    </row>
    <row r="17" spans="1:10" x14ac:dyDescent="0.25">
      <c r="A17" s="19" t="s">
        <v>8</v>
      </c>
      <c r="B17" s="11">
        <v>2</v>
      </c>
      <c r="C17" s="11">
        <v>22</v>
      </c>
      <c r="D17" s="11">
        <v>0</v>
      </c>
      <c r="E17" s="11">
        <v>10</v>
      </c>
      <c r="F17" s="11">
        <v>2</v>
      </c>
      <c r="G17" s="11">
        <v>0</v>
      </c>
      <c r="H17" s="11">
        <v>14</v>
      </c>
      <c r="I17" s="11">
        <v>3</v>
      </c>
      <c r="J17" s="11">
        <f t="shared" si="1"/>
        <v>53</v>
      </c>
    </row>
    <row r="18" spans="1:10" x14ac:dyDescent="0.25">
      <c r="A18" s="19" t="s">
        <v>9</v>
      </c>
      <c r="B18" s="11">
        <v>3</v>
      </c>
      <c r="C18" s="11">
        <v>137</v>
      </c>
      <c r="D18" s="11">
        <v>2</v>
      </c>
      <c r="E18" s="11">
        <v>83</v>
      </c>
      <c r="F18" s="11">
        <v>21</v>
      </c>
      <c r="G18" s="11">
        <v>4</v>
      </c>
      <c r="H18" s="11">
        <v>87</v>
      </c>
      <c r="I18" s="11">
        <v>26</v>
      </c>
      <c r="J18" s="11">
        <f t="shared" si="1"/>
        <v>363</v>
      </c>
    </row>
    <row r="19" spans="1:10" x14ac:dyDescent="0.25">
      <c r="A19" s="19" t="s">
        <v>10</v>
      </c>
      <c r="B19" s="11">
        <v>8</v>
      </c>
      <c r="C19" s="11">
        <v>159</v>
      </c>
      <c r="D19" s="11">
        <v>2</v>
      </c>
      <c r="E19" s="11">
        <v>80</v>
      </c>
      <c r="F19" s="11">
        <v>18</v>
      </c>
      <c r="G19" s="11">
        <v>6</v>
      </c>
      <c r="H19" s="11">
        <v>103</v>
      </c>
      <c r="I19" s="11">
        <v>23</v>
      </c>
      <c r="J19" s="11">
        <f t="shared" si="1"/>
        <v>399</v>
      </c>
    </row>
    <row r="20" spans="1:10" x14ac:dyDescent="0.25">
      <c r="A20" s="19" t="s">
        <v>11</v>
      </c>
      <c r="B20" s="11">
        <v>4</v>
      </c>
      <c r="C20" s="11">
        <v>74</v>
      </c>
      <c r="D20" s="11">
        <v>1</v>
      </c>
      <c r="E20" s="11">
        <v>84</v>
      </c>
      <c r="F20" s="11">
        <v>14</v>
      </c>
      <c r="G20" s="11">
        <v>6</v>
      </c>
      <c r="H20" s="11">
        <v>83</v>
      </c>
      <c r="I20" s="11">
        <v>17</v>
      </c>
      <c r="J20" s="11">
        <f t="shared" si="1"/>
        <v>283</v>
      </c>
    </row>
    <row r="21" spans="1:10" x14ac:dyDescent="0.25">
      <c r="A21" s="19" t="s">
        <v>12</v>
      </c>
      <c r="B21" s="11">
        <v>0</v>
      </c>
      <c r="C21" s="11">
        <v>1</v>
      </c>
      <c r="D21" s="11">
        <v>0</v>
      </c>
      <c r="E21" s="11">
        <v>11</v>
      </c>
      <c r="F21" s="11">
        <v>0</v>
      </c>
      <c r="G21" s="11">
        <v>0</v>
      </c>
      <c r="H21" s="11">
        <v>3</v>
      </c>
      <c r="I21" s="11">
        <v>0</v>
      </c>
      <c r="J21" s="11">
        <f t="shared" si="1"/>
        <v>15</v>
      </c>
    </row>
    <row r="22" spans="1:10" x14ac:dyDescent="0.25">
      <c r="A22" s="19" t="s">
        <v>13</v>
      </c>
      <c r="B22" s="11">
        <v>0</v>
      </c>
      <c r="C22" s="11">
        <v>2</v>
      </c>
      <c r="D22" s="11">
        <v>0</v>
      </c>
      <c r="E22" s="11">
        <v>4</v>
      </c>
      <c r="F22" s="11">
        <v>0</v>
      </c>
      <c r="G22" s="11">
        <v>0</v>
      </c>
      <c r="H22" s="11">
        <v>4</v>
      </c>
      <c r="I22" s="11">
        <v>0</v>
      </c>
      <c r="J22" s="11">
        <f t="shared" si="1"/>
        <v>10</v>
      </c>
    </row>
    <row r="23" spans="1:10" x14ac:dyDescent="0.25">
      <c r="A23" s="19" t="s">
        <v>14</v>
      </c>
      <c r="B23" s="11">
        <v>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2</v>
      </c>
      <c r="I23" s="11">
        <v>0</v>
      </c>
      <c r="J23" s="11">
        <f t="shared" si="1"/>
        <v>3</v>
      </c>
    </row>
    <row r="24" spans="1:10" x14ac:dyDescent="0.25">
      <c r="A24" s="19" t="s">
        <v>15</v>
      </c>
      <c r="B24" s="11">
        <v>1</v>
      </c>
      <c r="C24" s="11">
        <v>5</v>
      </c>
      <c r="D24" s="11">
        <v>0</v>
      </c>
      <c r="E24" s="11">
        <v>5</v>
      </c>
      <c r="F24" s="11">
        <v>4</v>
      </c>
      <c r="G24" s="11">
        <v>0</v>
      </c>
      <c r="H24" s="11">
        <v>7</v>
      </c>
      <c r="I24" s="11">
        <v>5</v>
      </c>
      <c r="J24" s="11">
        <f t="shared" si="1"/>
        <v>27</v>
      </c>
    </row>
    <row r="25" spans="1:10" x14ac:dyDescent="0.25">
      <c r="A25" s="19" t="s">
        <v>16</v>
      </c>
      <c r="B25" s="11">
        <v>8</v>
      </c>
      <c r="C25" s="11">
        <v>135</v>
      </c>
      <c r="D25" s="11">
        <v>3</v>
      </c>
      <c r="E25" s="11">
        <v>71</v>
      </c>
      <c r="F25" s="11">
        <v>27</v>
      </c>
      <c r="G25" s="11">
        <v>6</v>
      </c>
      <c r="H25" s="11">
        <v>77</v>
      </c>
      <c r="I25" s="11">
        <v>25</v>
      </c>
      <c r="J25" s="11">
        <f t="shared" si="1"/>
        <v>352</v>
      </c>
    </row>
    <row r="26" spans="1:10" x14ac:dyDescent="0.25">
      <c r="A26" s="19" t="s">
        <v>17</v>
      </c>
      <c r="B26" s="11">
        <v>0</v>
      </c>
      <c r="C26" s="11">
        <v>9</v>
      </c>
      <c r="D26" s="11">
        <v>0</v>
      </c>
      <c r="E26" s="11">
        <v>3</v>
      </c>
      <c r="F26" s="11">
        <v>2</v>
      </c>
      <c r="G26" s="11">
        <v>0</v>
      </c>
      <c r="H26" s="11">
        <v>4</v>
      </c>
      <c r="I26" s="11">
        <v>6</v>
      </c>
      <c r="J26" s="11">
        <f t="shared" si="1"/>
        <v>24</v>
      </c>
    </row>
    <row r="27" spans="1:10" x14ac:dyDescent="0.25">
      <c r="A27" s="21" t="s">
        <v>18</v>
      </c>
      <c r="B27" s="11">
        <v>5</v>
      </c>
      <c r="C27" s="11">
        <v>101</v>
      </c>
      <c r="D27" s="11">
        <v>1</v>
      </c>
      <c r="E27" s="11">
        <v>26</v>
      </c>
      <c r="F27" s="11">
        <v>9</v>
      </c>
      <c r="G27" s="11">
        <v>2</v>
      </c>
      <c r="H27" s="11">
        <v>65</v>
      </c>
      <c r="I27" s="11">
        <v>11</v>
      </c>
      <c r="J27" s="11">
        <f t="shared" si="1"/>
        <v>220</v>
      </c>
    </row>
    <row r="28" spans="1:10" x14ac:dyDescent="0.25">
      <c r="A28" s="22" t="s">
        <v>0</v>
      </c>
      <c r="B28" s="12">
        <f>SUM(B15:B27)</f>
        <v>43</v>
      </c>
      <c r="C28" s="12">
        <f t="shared" ref="C28:J28" si="2">SUM(C15:C27)</f>
        <v>819</v>
      </c>
      <c r="D28" s="12">
        <f t="shared" si="2"/>
        <v>11</v>
      </c>
      <c r="E28" s="12">
        <f t="shared" si="2"/>
        <v>437</v>
      </c>
      <c r="F28" s="12">
        <f t="shared" si="2"/>
        <v>111</v>
      </c>
      <c r="G28" s="12">
        <f t="shared" si="2"/>
        <v>27</v>
      </c>
      <c r="H28" s="12">
        <f t="shared" si="2"/>
        <v>571</v>
      </c>
      <c r="I28" s="12">
        <f t="shared" si="2"/>
        <v>135</v>
      </c>
      <c r="J28" s="12">
        <f t="shared" si="2"/>
        <v>2154</v>
      </c>
    </row>
    <row r="29" spans="1:10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0" spans="1:10" x14ac:dyDescent="0.25">
      <c r="A30" s="49" t="s">
        <v>214</v>
      </c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34.5" x14ac:dyDescent="0.25">
      <c r="A31" s="15"/>
      <c r="B31" s="9" t="s">
        <v>41</v>
      </c>
      <c r="C31" s="9" t="s">
        <v>42</v>
      </c>
      <c r="D31" s="9" t="s">
        <v>43</v>
      </c>
      <c r="E31" s="9" t="s">
        <v>44</v>
      </c>
      <c r="F31" s="9" t="s">
        <v>45</v>
      </c>
      <c r="G31" s="9" t="s">
        <v>46</v>
      </c>
      <c r="H31" s="9" t="s">
        <v>47</v>
      </c>
      <c r="I31" s="9" t="s">
        <v>48</v>
      </c>
      <c r="J31" s="10" t="s">
        <v>0</v>
      </c>
    </row>
    <row r="32" spans="1:10" s="32" customFormat="1" ht="36.75" customHeight="1" x14ac:dyDescent="0.25">
      <c r="A32" s="17" t="s">
        <v>93</v>
      </c>
      <c r="B32" s="27">
        <v>1</v>
      </c>
      <c r="C32" s="27">
        <v>58</v>
      </c>
      <c r="D32" s="27">
        <v>1</v>
      </c>
      <c r="E32" s="27">
        <v>19</v>
      </c>
      <c r="F32" s="27">
        <v>8</v>
      </c>
      <c r="G32" s="27">
        <v>0</v>
      </c>
      <c r="H32" s="27">
        <v>46</v>
      </c>
      <c r="I32" s="27">
        <v>6</v>
      </c>
      <c r="J32" s="27">
        <f>SUM(B32:I32)</f>
        <v>139</v>
      </c>
    </row>
    <row r="33" spans="1:10" s="32" customFormat="1" x14ac:dyDescent="0.25">
      <c r="A33" s="54" t="s">
        <v>88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s="32" customFormat="1" ht="34.5" customHeight="1" x14ac:dyDescent="0.25">
      <c r="A34" s="18" t="s">
        <v>70</v>
      </c>
      <c r="B34" s="11">
        <v>0</v>
      </c>
      <c r="C34" s="11">
        <v>6</v>
      </c>
      <c r="D34" s="11">
        <v>0</v>
      </c>
      <c r="E34" s="11">
        <v>5</v>
      </c>
      <c r="F34" s="11">
        <v>0</v>
      </c>
      <c r="G34" s="11">
        <v>0</v>
      </c>
      <c r="H34" s="11">
        <v>3</v>
      </c>
      <c r="I34" s="11">
        <v>1</v>
      </c>
      <c r="J34" s="11">
        <f t="shared" ref="J34:J41" si="3">SUM(B34:I34)</f>
        <v>15</v>
      </c>
    </row>
    <row r="35" spans="1:10" s="32" customFormat="1" ht="24.95" customHeight="1" x14ac:dyDescent="0.25">
      <c r="A35" s="15" t="s">
        <v>71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1</v>
      </c>
      <c r="I35" s="11">
        <v>0</v>
      </c>
      <c r="J35" s="11">
        <f t="shared" si="3"/>
        <v>1</v>
      </c>
    </row>
    <row r="36" spans="1:10" s="32" customFormat="1" ht="24.95" customHeight="1" x14ac:dyDescent="0.25">
      <c r="A36" s="15" t="s">
        <v>72</v>
      </c>
      <c r="B36" s="11">
        <v>0</v>
      </c>
      <c r="C36" s="11">
        <v>12</v>
      </c>
      <c r="D36" s="11">
        <v>0</v>
      </c>
      <c r="E36" s="11">
        <v>8</v>
      </c>
      <c r="F36" s="11">
        <v>1</v>
      </c>
      <c r="G36" s="11">
        <v>0</v>
      </c>
      <c r="H36" s="11">
        <v>6</v>
      </c>
      <c r="I36" s="11">
        <v>3</v>
      </c>
      <c r="J36" s="11">
        <f t="shared" si="3"/>
        <v>30</v>
      </c>
    </row>
    <row r="37" spans="1:10" s="32" customFormat="1" ht="24.95" customHeight="1" x14ac:dyDescent="0.25">
      <c r="A37" s="15" t="s">
        <v>73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1</v>
      </c>
      <c r="I37" s="11">
        <v>0</v>
      </c>
      <c r="J37" s="11">
        <f t="shared" si="3"/>
        <v>1</v>
      </c>
    </row>
    <row r="38" spans="1:10" s="32" customFormat="1" ht="15" customHeight="1" x14ac:dyDescent="0.25">
      <c r="A38" s="15" t="s">
        <v>74</v>
      </c>
      <c r="B38" s="11">
        <v>0</v>
      </c>
      <c r="C38" s="11">
        <v>17</v>
      </c>
      <c r="D38" s="11">
        <v>0</v>
      </c>
      <c r="E38" s="11">
        <v>5</v>
      </c>
      <c r="F38" s="11">
        <v>6</v>
      </c>
      <c r="G38" s="11">
        <v>1</v>
      </c>
      <c r="H38" s="11">
        <v>8</v>
      </c>
      <c r="I38" s="11">
        <v>5</v>
      </c>
      <c r="J38" s="11">
        <f t="shared" si="3"/>
        <v>42</v>
      </c>
    </row>
    <row r="39" spans="1:10" s="32" customFormat="1" ht="23.25" customHeight="1" x14ac:dyDescent="0.25">
      <c r="A39" s="15" t="s">
        <v>75</v>
      </c>
      <c r="B39" s="11">
        <v>0</v>
      </c>
      <c r="C39" s="11">
        <v>3</v>
      </c>
      <c r="D39" s="11">
        <v>0</v>
      </c>
      <c r="E39" s="11">
        <v>3</v>
      </c>
      <c r="F39" s="11">
        <v>0</v>
      </c>
      <c r="G39" s="11">
        <v>0</v>
      </c>
      <c r="H39" s="11">
        <v>5</v>
      </c>
      <c r="I39" s="11">
        <v>1</v>
      </c>
      <c r="J39" s="11">
        <f t="shared" si="3"/>
        <v>12</v>
      </c>
    </row>
    <row r="40" spans="1:10" s="32" customFormat="1" ht="24.95" customHeight="1" x14ac:dyDescent="0.25">
      <c r="A40" s="15" t="s">
        <v>76</v>
      </c>
      <c r="B40" s="11">
        <v>0</v>
      </c>
      <c r="C40" s="11">
        <v>0</v>
      </c>
      <c r="D40" s="11">
        <v>0</v>
      </c>
      <c r="E40" s="32">
        <v>0</v>
      </c>
      <c r="F40" s="32">
        <v>0</v>
      </c>
      <c r="G40" s="32">
        <v>0</v>
      </c>
      <c r="H40" s="32">
        <v>0</v>
      </c>
      <c r="I40" s="32">
        <v>1</v>
      </c>
      <c r="J40" s="11">
        <f t="shared" si="3"/>
        <v>1</v>
      </c>
    </row>
    <row r="41" spans="1:10" s="32" customFormat="1" ht="24.95" customHeight="1" x14ac:dyDescent="0.25">
      <c r="A41" s="17" t="s">
        <v>62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2</v>
      </c>
      <c r="I41" s="11">
        <v>0</v>
      </c>
      <c r="J41" s="11">
        <f t="shared" si="3"/>
        <v>2</v>
      </c>
    </row>
    <row r="42" spans="1:10" s="33" customFormat="1" x14ac:dyDescent="0.25">
      <c r="A42" s="16" t="s">
        <v>63</v>
      </c>
      <c r="B42" s="12">
        <f t="shared" ref="B42:I42" si="4">SUM(B34:B41)</f>
        <v>0</v>
      </c>
      <c r="C42" s="12">
        <f t="shared" si="4"/>
        <v>38</v>
      </c>
      <c r="D42" s="12">
        <f t="shared" si="4"/>
        <v>0</v>
      </c>
      <c r="E42" s="12">
        <f t="shared" si="4"/>
        <v>21</v>
      </c>
      <c r="F42" s="12">
        <f t="shared" si="4"/>
        <v>7</v>
      </c>
      <c r="G42" s="12">
        <f t="shared" si="4"/>
        <v>1</v>
      </c>
      <c r="H42" s="12">
        <f t="shared" si="4"/>
        <v>26</v>
      </c>
      <c r="I42" s="12">
        <f t="shared" si="4"/>
        <v>11</v>
      </c>
      <c r="J42" s="12">
        <f>SUM(J34:J41)</f>
        <v>104</v>
      </c>
    </row>
    <row r="43" spans="1:10" s="32" customFormat="1" x14ac:dyDescent="0.25">
      <c r="A43" s="54" t="s">
        <v>89</v>
      </c>
      <c r="B43" s="54"/>
      <c r="C43" s="54"/>
      <c r="D43" s="54"/>
      <c r="E43" s="54"/>
      <c r="F43" s="54"/>
      <c r="G43" s="54"/>
      <c r="H43" s="54"/>
      <c r="I43" s="54"/>
      <c r="J43" s="54"/>
    </row>
    <row r="44" spans="1:10" s="32" customFormat="1" ht="23.25" customHeight="1" x14ac:dyDescent="0.25">
      <c r="A44" s="18" t="s">
        <v>77</v>
      </c>
      <c r="B44" s="11">
        <v>1</v>
      </c>
      <c r="C44" s="11">
        <v>33</v>
      </c>
      <c r="D44" s="11">
        <v>0</v>
      </c>
      <c r="E44" s="11">
        <v>9</v>
      </c>
      <c r="F44" s="11">
        <v>4</v>
      </c>
      <c r="G44" s="11">
        <v>0</v>
      </c>
      <c r="H44" s="11">
        <v>10</v>
      </c>
      <c r="I44" s="11">
        <v>3</v>
      </c>
      <c r="J44" s="11">
        <f>SUM(B44:I44)</f>
        <v>60</v>
      </c>
    </row>
    <row r="45" spans="1:10" s="32" customFormat="1" ht="15" customHeight="1" x14ac:dyDescent="0.25">
      <c r="A45" s="15" t="s">
        <v>78</v>
      </c>
      <c r="B45" s="11">
        <v>1</v>
      </c>
      <c r="C45" s="11">
        <v>30</v>
      </c>
      <c r="D45" s="11">
        <v>0</v>
      </c>
      <c r="E45" s="11">
        <v>7</v>
      </c>
      <c r="F45" s="11">
        <v>4</v>
      </c>
      <c r="G45" s="11">
        <v>0</v>
      </c>
      <c r="H45" s="11">
        <v>16</v>
      </c>
      <c r="I45" s="11">
        <v>5</v>
      </c>
      <c r="J45" s="11">
        <f>SUM(B45:I45)</f>
        <v>63</v>
      </c>
    </row>
    <row r="46" spans="1:10" s="32" customFormat="1" ht="24.95" customHeight="1" x14ac:dyDescent="0.25">
      <c r="A46" s="17" t="s">
        <v>79</v>
      </c>
      <c r="B46" s="11">
        <v>1</v>
      </c>
      <c r="C46" s="11">
        <v>35</v>
      </c>
      <c r="D46" s="11">
        <v>0</v>
      </c>
      <c r="E46" s="11">
        <v>13</v>
      </c>
      <c r="F46" s="11">
        <v>3</v>
      </c>
      <c r="G46" s="11">
        <v>0</v>
      </c>
      <c r="H46" s="11">
        <v>20</v>
      </c>
      <c r="I46" s="11">
        <v>3</v>
      </c>
      <c r="J46" s="11">
        <f>SUM(B46:I46)</f>
        <v>75</v>
      </c>
    </row>
    <row r="47" spans="1:10" s="33" customFormat="1" x14ac:dyDescent="0.25">
      <c r="A47" s="16" t="s">
        <v>63</v>
      </c>
      <c r="B47" s="12">
        <f>SUM(B44:B46)</f>
        <v>3</v>
      </c>
      <c r="C47" s="12">
        <f t="shared" ref="C47:J47" si="5">SUM(C44:C46)</f>
        <v>98</v>
      </c>
      <c r="D47" s="12">
        <f t="shared" si="5"/>
        <v>0</v>
      </c>
      <c r="E47" s="12">
        <f t="shared" si="5"/>
        <v>29</v>
      </c>
      <c r="F47" s="12">
        <f t="shared" si="5"/>
        <v>11</v>
      </c>
      <c r="G47" s="12">
        <f t="shared" si="5"/>
        <v>0</v>
      </c>
      <c r="H47" s="12">
        <f t="shared" si="5"/>
        <v>46</v>
      </c>
      <c r="I47" s="12">
        <f t="shared" si="5"/>
        <v>11</v>
      </c>
      <c r="J47" s="12">
        <f t="shared" si="5"/>
        <v>198</v>
      </c>
    </row>
    <row r="48" spans="1:10" s="32" customFormat="1" x14ac:dyDescent="0.25">
      <c r="A48" s="54" t="s">
        <v>90</v>
      </c>
      <c r="B48" s="54"/>
      <c r="C48" s="54"/>
      <c r="D48" s="54"/>
      <c r="E48" s="54"/>
      <c r="F48" s="54"/>
      <c r="G48" s="54"/>
      <c r="H48" s="54"/>
      <c r="I48" s="54"/>
      <c r="J48" s="54"/>
    </row>
    <row r="49" spans="1:10" s="32" customFormat="1" ht="23.25" customHeight="1" x14ac:dyDescent="0.25">
      <c r="A49" s="18" t="s">
        <v>80</v>
      </c>
      <c r="B49" s="11">
        <v>6</v>
      </c>
      <c r="C49" s="11">
        <v>113</v>
      </c>
      <c r="D49" s="11">
        <v>0</v>
      </c>
      <c r="E49" s="11">
        <v>35</v>
      </c>
      <c r="F49" s="11">
        <v>10</v>
      </c>
      <c r="G49" s="11">
        <v>1</v>
      </c>
      <c r="H49" s="11">
        <v>47</v>
      </c>
      <c r="I49" s="11">
        <v>21</v>
      </c>
      <c r="J49" s="11">
        <f t="shared" ref="J49:J54" si="6">SUM(B49:I49)</f>
        <v>233</v>
      </c>
    </row>
    <row r="50" spans="1:10" s="32" customFormat="1" ht="24.95" customHeight="1" x14ac:dyDescent="0.25">
      <c r="A50" s="15" t="s">
        <v>81</v>
      </c>
      <c r="B50" s="11">
        <v>4</v>
      </c>
      <c r="C50" s="11">
        <v>57</v>
      </c>
      <c r="D50" s="11">
        <v>0</v>
      </c>
      <c r="E50" s="11">
        <v>19</v>
      </c>
      <c r="F50" s="11">
        <v>3</v>
      </c>
      <c r="G50" s="11">
        <v>1</v>
      </c>
      <c r="H50" s="11">
        <v>27</v>
      </c>
      <c r="I50" s="11">
        <v>9</v>
      </c>
      <c r="J50" s="11">
        <f t="shared" si="6"/>
        <v>120</v>
      </c>
    </row>
    <row r="51" spans="1:10" s="32" customFormat="1" ht="24.95" customHeight="1" x14ac:dyDescent="0.25">
      <c r="A51" s="15" t="s">
        <v>82</v>
      </c>
      <c r="B51" s="11">
        <v>1</v>
      </c>
      <c r="C51" s="11">
        <v>42</v>
      </c>
      <c r="D51" s="11">
        <v>0</v>
      </c>
      <c r="E51" s="11">
        <v>10</v>
      </c>
      <c r="F51" s="11">
        <v>2</v>
      </c>
      <c r="G51" s="11">
        <v>1</v>
      </c>
      <c r="H51" s="11">
        <v>14</v>
      </c>
      <c r="I51" s="11">
        <v>3</v>
      </c>
      <c r="J51" s="11">
        <f t="shared" si="6"/>
        <v>73</v>
      </c>
    </row>
    <row r="52" spans="1:10" s="32" customFormat="1" ht="24.95" customHeight="1" x14ac:dyDescent="0.25">
      <c r="A52" s="15" t="s">
        <v>83</v>
      </c>
      <c r="B52" s="11">
        <v>1</v>
      </c>
      <c r="C52" s="11">
        <v>23</v>
      </c>
      <c r="D52" s="11">
        <v>0</v>
      </c>
      <c r="E52" s="11">
        <v>6</v>
      </c>
      <c r="F52" s="11">
        <v>0</v>
      </c>
      <c r="G52" s="11">
        <v>1</v>
      </c>
      <c r="H52" s="11">
        <v>3</v>
      </c>
      <c r="I52" s="11">
        <v>1</v>
      </c>
      <c r="J52" s="11">
        <f t="shared" si="6"/>
        <v>35</v>
      </c>
    </row>
    <row r="53" spans="1:10" s="32" customFormat="1" ht="24.95" customHeight="1" x14ac:dyDescent="0.25">
      <c r="A53" s="15" t="s">
        <v>84</v>
      </c>
      <c r="B53" s="11">
        <v>8</v>
      </c>
      <c r="C53" s="11">
        <v>143</v>
      </c>
      <c r="D53" s="11">
        <v>1</v>
      </c>
      <c r="E53" s="11">
        <v>27</v>
      </c>
      <c r="F53" s="11">
        <v>6</v>
      </c>
      <c r="G53" s="11">
        <v>2</v>
      </c>
      <c r="H53" s="11">
        <v>87</v>
      </c>
      <c r="I53" s="11">
        <v>18</v>
      </c>
      <c r="J53" s="11">
        <f t="shared" si="6"/>
        <v>292</v>
      </c>
    </row>
    <row r="54" spans="1:10" s="32" customFormat="1" ht="15" customHeight="1" x14ac:dyDescent="0.25">
      <c r="A54" s="17" t="s">
        <v>85</v>
      </c>
      <c r="B54" s="11">
        <v>13</v>
      </c>
      <c r="C54" s="11">
        <v>219</v>
      </c>
      <c r="D54" s="11">
        <v>2</v>
      </c>
      <c r="E54" s="11">
        <v>76</v>
      </c>
      <c r="F54" s="11">
        <v>32</v>
      </c>
      <c r="G54" s="11">
        <v>8</v>
      </c>
      <c r="H54" s="11">
        <v>121</v>
      </c>
      <c r="I54" s="11">
        <v>32</v>
      </c>
      <c r="J54" s="11">
        <f t="shared" si="6"/>
        <v>503</v>
      </c>
    </row>
    <row r="55" spans="1:10" s="33" customFormat="1" x14ac:dyDescent="0.25">
      <c r="A55" s="16" t="s">
        <v>63</v>
      </c>
      <c r="B55" s="12">
        <f>SUM(B49:B54)</f>
        <v>33</v>
      </c>
      <c r="C55" s="12">
        <f t="shared" ref="C55:J55" si="7">SUM(C49:C54)</f>
        <v>597</v>
      </c>
      <c r="D55" s="12">
        <f t="shared" si="7"/>
        <v>3</v>
      </c>
      <c r="E55" s="12">
        <f t="shared" si="7"/>
        <v>173</v>
      </c>
      <c r="F55" s="12">
        <f t="shared" si="7"/>
        <v>53</v>
      </c>
      <c r="G55" s="12">
        <f t="shared" si="7"/>
        <v>14</v>
      </c>
      <c r="H55" s="12">
        <f t="shared" si="7"/>
        <v>299</v>
      </c>
      <c r="I55" s="12">
        <f t="shared" si="7"/>
        <v>84</v>
      </c>
      <c r="J55" s="12">
        <f t="shared" si="7"/>
        <v>1256</v>
      </c>
    </row>
    <row r="56" spans="1:10" s="32" customFormat="1" x14ac:dyDescent="0.25">
      <c r="A56" s="54" t="s">
        <v>91</v>
      </c>
      <c r="B56" s="54"/>
      <c r="C56" s="54"/>
      <c r="D56" s="54"/>
      <c r="E56" s="54"/>
      <c r="F56" s="54"/>
      <c r="G56" s="54"/>
      <c r="H56" s="54"/>
      <c r="I56" s="54"/>
      <c r="J56" s="54"/>
    </row>
    <row r="57" spans="1:10" s="32" customFormat="1" ht="23.25" customHeight="1" x14ac:dyDescent="0.25">
      <c r="A57" s="18" t="s">
        <v>94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f>SUM(B57:I57)</f>
        <v>0</v>
      </c>
    </row>
    <row r="58" spans="1:10" s="32" customFormat="1" ht="24.95" customHeight="1" x14ac:dyDescent="0.25">
      <c r="A58" s="15" t="s">
        <v>64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f>SUM(B58:I58)</f>
        <v>0</v>
      </c>
    </row>
    <row r="59" spans="1:10" s="32" customFormat="1" ht="15" customHeight="1" x14ac:dyDescent="0.25">
      <c r="A59" s="17" t="s">
        <v>65</v>
      </c>
      <c r="B59" s="11">
        <v>0</v>
      </c>
      <c r="C59" s="11">
        <v>0</v>
      </c>
      <c r="D59" s="11">
        <v>0</v>
      </c>
      <c r="E59" s="11">
        <v>1</v>
      </c>
      <c r="F59" s="11">
        <v>0</v>
      </c>
      <c r="G59" s="11">
        <v>0</v>
      </c>
      <c r="H59" s="11">
        <v>2</v>
      </c>
      <c r="I59" s="11">
        <v>0</v>
      </c>
      <c r="J59" s="11">
        <f>SUM(B59:I59)</f>
        <v>3</v>
      </c>
    </row>
    <row r="60" spans="1:10" s="33" customFormat="1" x14ac:dyDescent="0.25">
      <c r="A60" s="16" t="s">
        <v>63</v>
      </c>
      <c r="B60" s="12">
        <f t="shared" ref="B60:I60" si="8">SUM(B57:B59)</f>
        <v>0</v>
      </c>
      <c r="C60" s="12">
        <f t="shared" si="8"/>
        <v>0</v>
      </c>
      <c r="D60" s="12">
        <f t="shared" si="8"/>
        <v>0</v>
      </c>
      <c r="E60" s="12">
        <f t="shared" si="8"/>
        <v>1</v>
      </c>
      <c r="F60" s="12">
        <f t="shared" si="8"/>
        <v>0</v>
      </c>
      <c r="G60" s="12">
        <f t="shared" si="8"/>
        <v>0</v>
      </c>
      <c r="H60" s="12">
        <f t="shared" si="8"/>
        <v>2</v>
      </c>
      <c r="I60" s="12">
        <f t="shared" si="8"/>
        <v>0</v>
      </c>
      <c r="J60" s="12">
        <f>SUM(J57:J59)</f>
        <v>3</v>
      </c>
    </row>
    <row r="61" spans="1:10" s="32" customFormat="1" x14ac:dyDescent="0.25">
      <c r="A61" s="54" t="s">
        <v>92</v>
      </c>
      <c r="B61" s="54"/>
      <c r="C61" s="54"/>
      <c r="D61" s="54"/>
      <c r="E61" s="54"/>
      <c r="F61" s="54"/>
      <c r="G61" s="54"/>
      <c r="H61" s="54"/>
      <c r="I61" s="54"/>
      <c r="J61" s="54"/>
    </row>
    <row r="62" spans="1:10" s="32" customFormat="1" ht="34.5" customHeight="1" x14ac:dyDescent="0.25">
      <c r="A62" s="18" t="s">
        <v>66</v>
      </c>
      <c r="B62" s="11">
        <v>0</v>
      </c>
      <c r="C62" s="11">
        <v>2</v>
      </c>
      <c r="D62" s="11">
        <v>0</v>
      </c>
      <c r="E62" s="11">
        <v>1</v>
      </c>
      <c r="F62" s="11">
        <v>1</v>
      </c>
      <c r="G62" s="11">
        <v>0</v>
      </c>
      <c r="H62" s="11">
        <v>2</v>
      </c>
      <c r="I62" s="11">
        <v>1</v>
      </c>
      <c r="J62" s="11">
        <f>SUM(B62:I62)</f>
        <v>7</v>
      </c>
    </row>
    <row r="63" spans="1:10" s="32" customFormat="1" ht="34.5" customHeight="1" x14ac:dyDescent="0.25">
      <c r="A63" s="17" t="s">
        <v>67</v>
      </c>
      <c r="B63" s="11">
        <v>0</v>
      </c>
      <c r="C63" s="11">
        <v>1</v>
      </c>
      <c r="D63" s="11">
        <v>1</v>
      </c>
      <c r="E63" s="11">
        <v>3</v>
      </c>
      <c r="F63" s="11">
        <v>0</v>
      </c>
      <c r="G63" s="11">
        <v>0</v>
      </c>
      <c r="H63" s="11">
        <v>3</v>
      </c>
      <c r="I63" s="11">
        <v>0</v>
      </c>
      <c r="J63" s="11">
        <f>SUM(B63:I63)</f>
        <v>8</v>
      </c>
    </row>
    <row r="64" spans="1:10" s="33" customFormat="1" x14ac:dyDescent="0.25">
      <c r="A64" s="16" t="s">
        <v>63</v>
      </c>
      <c r="B64" s="12">
        <f>SUM(B62:B63)</f>
        <v>0</v>
      </c>
      <c r="C64" s="12">
        <f>SUM(C62:C63)</f>
        <v>3</v>
      </c>
      <c r="D64" s="12">
        <f t="shared" ref="D64:I64" si="9">SUM(D62:D63)</f>
        <v>1</v>
      </c>
      <c r="E64" s="12">
        <f t="shared" si="9"/>
        <v>4</v>
      </c>
      <c r="F64" s="12">
        <f t="shared" si="9"/>
        <v>1</v>
      </c>
      <c r="G64" s="12">
        <f t="shared" si="9"/>
        <v>0</v>
      </c>
      <c r="H64" s="12">
        <f t="shared" si="9"/>
        <v>5</v>
      </c>
      <c r="I64" s="12">
        <f t="shared" si="9"/>
        <v>1</v>
      </c>
      <c r="J64" s="12">
        <f>SUM(J62:J63)</f>
        <v>15</v>
      </c>
    </row>
    <row r="65" spans="1:11" s="33" customFormat="1" ht="15" customHeight="1" x14ac:dyDescent="0.25">
      <c r="A65" s="16" t="s">
        <v>68</v>
      </c>
      <c r="B65" s="12">
        <f>B42+B47+B55+B60+B64</f>
        <v>36</v>
      </c>
      <c r="C65" s="12">
        <f>C42+C47+C55+C60+C64</f>
        <v>736</v>
      </c>
      <c r="D65" s="12">
        <f t="shared" ref="D65:I65" si="10">D42+D47+D55+D60+D64</f>
        <v>4</v>
      </c>
      <c r="E65" s="12">
        <f t="shared" si="10"/>
        <v>228</v>
      </c>
      <c r="F65" s="12">
        <f t="shared" si="10"/>
        <v>72</v>
      </c>
      <c r="G65" s="12">
        <f t="shared" si="10"/>
        <v>15</v>
      </c>
      <c r="H65" s="12">
        <f t="shared" si="10"/>
        <v>378</v>
      </c>
      <c r="I65" s="12">
        <f t="shared" si="10"/>
        <v>107</v>
      </c>
      <c r="J65" s="12">
        <f>J42+J47+J55+J60+J64</f>
        <v>1576</v>
      </c>
    </row>
    <row r="66" spans="1:11" s="33" customFormat="1" x14ac:dyDescent="0.25">
      <c r="A66" s="16" t="s">
        <v>69</v>
      </c>
      <c r="B66" s="12">
        <v>5</v>
      </c>
      <c r="C66" s="12">
        <v>64</v>
      </c>
      <c r="D66" s="12">
        <v>2</v>
      </c>
      <c r="E66" s="12">
        <v>82</v>
      </c>
      <c r="F66" s="12">
        <v>11</v>
      </c>
      <c r="G66" s="12">
        <v>2</v>
      </c>
      <c r="H66" s="12">
        <v>63</v>
      </c>
      <c r="I66" s="12">
        <v>7</v>
      </c>
      <c r="J66" s="12">
        <f>SUM(B66:I66)</f>
        <v>236</v>
      </c>
    </row>
    <row r="67" spans="1:11" ht="15" customHeight="1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14"/>
    </row>
    <row r="68" spans="1:11" ht="30" customHeight="1" x14ac:dyDescent="0.25">
      <c r="A68" s="55" t="s">
        <v>219</v>
      </c>
      <c r="B68" s="55"/>
      <c r="C68" s="55"/>
      <c r="D68" s="55"/>
      <c r="E68" s="55"/>
      <c r="F68" s="55"/>
      <c r="G68" s="55"/>
      <c r="H68" s="55"/>
      <c r="I68" s="55"/>
      <c r="J68" s="55"/>
    </row>
    <row r="69" spans="1:11" ht="34.5" x14ac:dyDescent="0.25">
      <c r="A69" s="17"/>
      <c r="B69" s="9" t="s">
        <v>41</v>
      </c>
      <c r="C69" s="9" t="s">
        <v>42</v>
      </c>
      <c r="D69" s="9" t="s">
        <v>43</v>
      </c>
      <c r="E69" s="9" t="s">
        <v>44</v>
      </c>
      <c r="F69" s="9" t="s">
        <v>45</v>
      </c>
      <c r="G69" s="9" t="s">
        <v>46</v>
      </c>
      <c r="H69" s="9" t="s">
        <v>47</v>
      </c>
      <c r="I69" s="9" t="s">
        <v>48</v>
      </c>
      <c r="J69" s="10" t="s">
        <v>86</v>
      </c>
    </row>
    <row r="70" spans="1:11" x14ac:dyDescent="0.25">
      <c r="A70" s="48" t="s">
        <v>50</v>
      </c>
      <c r="B70" s="48"/>
      <c r="C70" s="48"/>
      <c r="D70" s="48"/>
      <c r="E70" s="48"/>
      <c r="F70" s="48"/>
      <c r="G70" s="48"/>
      <c r="H70" s="48"/>
      <c r="I70" s="48"/>
      <c r="J70" s="48"/>
    </row>
    <row r="71" spans="1:11" s="32" customFormat="1" x14ac:dyDescent="0.25">
      <c r="A71" s="20" t="s">
        <v>22</v>
      </c>
      <c r="B71" s="11">
        <v>5</v>
      </c>
      <c r="C71" s="11">
        <v>132</v>
      </c>
      <c r="D71" s="11">
        <v>1</v>
      </c>
      <c r="E71" s="11">
        <v>55</v>
      </c>
      <c r="F71" s="11">
        <v>12</v>
      </c>
      <c r="G71" s="11">
        <v>2</v>
      </c>
      <c r="H71" s="11">
        <v>74</v>
      </c>
      <c r="I71" s="11">
        <v>9</v>
      </c>
      <c r="J71" s="11">
        <f t="shared" ref="J71:J79" si="11">SUM(B71:I71)</f>
        <v>290</v>
      </c>
    </row>
    <row r="72" spans="1:11" s="32" customFormat="1" x14ac:dyDescent="0.25">
      <c r="A72" s="19" t="s">
        <v>24</v>
      </c>
      <c r="B72" s="11">
        <v>1</v>
      </c>
      <c r="C72" s="11">
        <v>75</v>
      </c>
      <c r="D72" s="11">
        <v>0</v>
      </c>
      <c r="E72" s="11">
        <v>53</v>
      </c>
      <c r="F72" s="11">
        <v>9</v>
      </c>
      <c r="G72" s="11">
        <v>3</v>
      </c>
      <c r="H72" s="11">
        <v>73</v>
      </c>
      <c r="I72" s="11">
        <v>10</v>
      </c>
      <c r="J72" s="11">
        <f t="shared" si="11"/>
        <v>224</v>
      </c>
    </row>
    <row r="73" spans="1:11" s="32" customFormat="1" x14ac:dyDescent="0.25">
      <c r="A73" s="19" t="s">
        <v>25</v>
      </c>
      <c r="B73" s="11">
        <v>0</v>
      </c>
      <c r="C73" s="11">
        <v>34</v>
      </c>
      <c r="D73" s="11">
        <v>1</v>
      </c>
      <c r="E73" s="11">
        <v>22</v>
      </c>
      <c r="F73" s="11">
        <v>8</v>
      </c>
      <c r="G73" s="11">
        <v>1</v>
      </c>
      <c r="H73" s="11">
        <v>23</v>
      </c>
      <c r="I73" s="11">
        <v>2</v>
      </c>
      <c r="J73" s="11">
        <f t="shared" si="11"/>
        <v>91</v>
      </c>
    </row>
    <row r="74" spans="1:11" s="32" customFormat="1" x14ac:dyDescent="0.25">
      <c r="A74" s="19" t="s">
        <v>26</v>
      </c>
      <c r="B74" s="11">
        <v>1</v>
      </c>
      <c r="C74" s="11">
        <v>14</v>
      </c>
      <c r="D74" s="11">
        <v>0</v>
      </c>
      <c r="E74" s="11">
        <v>7</v>
      </c>
      <c r="F74" s="11">
        <v>0</v>
      </c>
      <c r="G74" s="11">
        <v>1</v>
      </c>
      <c r="H74" s="11">
        <v>10</v>
      </c>
      <c r="I74" s="11">
        <v>2</v>
      </c>
      <c r="J74" s="11">
        <f t="shared" si="11"/>
        <v>35</v>
      </c>
    </row>
    <row r="75" spans="1:11" s="32" customFormat="1" x14ac:dyDescent="0.25">
      <c r="A75" s="19" t="s">
        <v>27</v>
      </c>
      <c r="B75" s="11">
        <v>4</v>
      </c>
      <c r="C75" s="11">
        <v>22</v>
      </c>
      <c r="D75" s="11">
        <v>1</v>
      </c>
      <c r="E75" s="11">
        <v>13</v>
      </c>
      <c r="F75" s="11">
        <v>5</v>
      </c>
      <c r="G75" s="11">
        <v>1</v>
      </c>
      <c r="H75" s="11">
        <v>13</v>
      </c>
      <c r="I75" s="11">
        <v>4</v>
      </c>
      <c r="J75" s="11">
        <f t="shared" si="11"/>
        <v>63</v>
      </c>
    </row>
    <row r="76" spans="1:11" s="32" customFormat="1" x14ac:dyDescent="0.25">
      <c r="A76" s="19" t="s">
        <v>28</v>
      </c>
      <c r="B76" s="11">
        <v>5</v>
      </c>
      <c r="C76" s="11">
        <v>18</v>
      </c>
      <c r="D76" s="11">
        <v>0</v>
      </c>
      <c r="E76" s="11">
        <v>10</v>
      </c>
      <c r="F76" s="11">
        <v>4</v>
      </c>
      <c r="G76" s="11">
        <v>0</v>
      </c>
      <c r="H76" s="11">
        <v>14</v>
      </c>
      <c r="I76" s="11">
        <v>9</v>
      </c>
      <c r="J76" s="11">
        <f t="shared" si="11"/>
        <v>60</v>
      </c>
    </row>
    <row r="77" spans="1:11" s="32" customFormat="1" x14ac:dyDescent="0.25">
      <c r="A77" s="19" t="s">
        <v>29</v>
      </c>
      <c r="B77" s="11">
        <v>0</v>
      </c>
      <c r="C77" s="11">
        <v>13</v>
      </c>
      <c r="D77" s="11">
        <v>2</v>
      </c>
      <c r="E77" s="11">
        <v>12</v>
      </c>
      <c r="F77" s="11">
        <v>2</v>
      </c>
      <c r="G77" s="11">
        <v>0</v>
      </c>
      <c r="H77" s="11">
        <v>16</v>
      </c>
      <c r="I77" s="11">
        <v>7</v>
      </c>
      <c r="J77" s="11">
        <f t="shared" si="11"/>
        <v>52</v>
      </c>
    </row>
    <row r="78" spans="1:11" s="32" customFormat="1" x14ac:dyDescent="0.25">
      <c r="A78" s="19" t="s">
        <v>30</v>
      </c>
      <c r="B78" s="11">
        <v>2</v>
      </c>
      <c r="C78" s="11">
        <v>19</v>
      </c>
      <c r="D78" s="11">
        <v>0</v>
      </c>
      <c r="E78" s="11">
        <v>9</v>
      </c>
      <c r="F78" s="11">
        <v>4</v>
      </c>
      <c r="G78" s="11">
        <v>2</v>
      </c>
      <c r="H78" s="11">
        <v>14</v>
      </c>
      <c r="I78" s="11">
        <v>3</v>
      </c>
      <c r="J78" s="11">
        <f t="shared" si="11"/>
        <v>53</v>
      </c>
    </row>
    <row r="79" spans="1:11" s="32" customFormat="1" x14ac:dyDescent="0.25">
      <c r="A79" s="21" t="s">
        <v>23</v>
      </c>
      <c r="B79" s="11">
        <v>0</v>
      </c>
      <c r="C79" s="11">
        <v>2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f t="shared" si="11"/>
        <v>2</v>
      </c>
    </row>
    <row r="80" spans="1:11" s="32" customFormat="1" x14ac:dyDescent="0.25">
      <c r="A80" s="22" t="s">
        <v>0</v>
      </c>
      <c r="B80" s="12">
        <f>SUM(B71:B79)</f>
        <v>18</v>
      </c>
      <c r="C80" s="12">
        <f t="shared" ref="C80:J80" si="12">SUM(C71:C79)</f>
        <v>329</v>
      </c>
      <c r="D80" s="12">
        <f t="shared" si="12"/>
        <v>5</v>
      </c>
      <c r="E80" s="12">
        <f t="shared" si="12"/>
        <v>181</v>
      </c>
      <c r="F80" s="12">
        <f t="shared" si="12"/>
        <v>44</v>
      </c>
      <c r="G80" s="12">
        <f t="shared" si="12"/>
        <v>10</v>
      </c>
      <c r="H80" s="12">
        <f t="shared" si="12"/>
        <v>237</v>
      </c>
      <c r="I80" s="12">
        <f t="shared" si="12"/>
        <v>46</v>
      </c>
      <c r="J80" s="12">
        <f t="shared" si="12"/>
        <v>870</v>
      </c>
    </row>
    <row r="81" spans="1:10" s="32" customFormat="1" x14ac:dyDescent="0.25">
      <c r="A81" s="48" t="s">
        <v>51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s="32" customFormat="1" x14ac:dyDescent="0.25">
      <c r="A82" s="20" t="s">
        <v>31</v>
      </c>
      <c r="B82" s="11">
        <v>7</v>
      </c>
      <c r="C82" s="11">
        <v>138</v>
      </c>
      <c r="D82" s="11">
        <v>1</v>
      </c>
      <c r="E82" s="11">
        <v>69</v>
      </c>
      <c r="F82" s="11">
        <v>19</v>
      </c>
      <c r="G82" s="11">
        <v>5</v>
      </c>
      <c r="H82" s="11">
        <v>78</v>
      </c>
      <c r="I82" s="11">
        <v>12</v>
      </c>
      <c r="J82" s="11">
        <f>SUM(B82:I82)</f>
        <v>329</v>
      </c>
    </row>
    <row r="83" spans="1:10" s="32" customFormat="1" x14ac:dyDescent="0.25">
      <c r="A83" s="19" t="s">
        <v>32</v>
      </c>
      <c r="B83" s="11">
        <v>7</v>
      </c>
      <c r="C83" s="11">
        <v>102</v>
      </c>
      <c r="D83" s="11">
        <v>3</v>
      </c>
      <c r="E83" s="11">
        <v>68</v>
      </c>
      <c r="F83" s="11">
        <v>15</v>
      </c>
      <c r="G83" s="11">
        <v>4</v>
      </c>
      <c r="H83" s="11">
        <v>99</v>
      </c>
      <c r="I83" s="11">
        <v>20</v>
      </c>
      <c r="J83" s="11">
        <f>SUM(B83:I83)</f>
        <v>318</v>
      </c>
    </row>
    <row r="84" spans="1:10" s="32" customFormat="1" x14ac:dyDescent="0.25">
      <c r="A84" s="19" t="s">
        <v>33</v>
      </c>
      <c r="B84" s="11">
        <v>4</v>
      </c>
      <c r="C84" s="11">
        <v>47</v>
      </c>
      <c r="D84" s="11">
        <v>0</v>
      </c>
      <c r="E84" s="11">
        <v>36</v>
      </c>
      <c r="F84" s="11">
        <v>9</v>
      </c>
      <c r="G84" s="11">
        <v>1</v>
      </c>
      <c r="H84" s="11">
        <v>53</v>
      </c>
      <c r="I84" s="11">
        <v>13</v>
      </c>
      <c r="J84" s="11">
        <f>SUM(B84:I84)</f>
        <v>163</v>
      </c>
    </row>
    <row r="85" spans="1:10" s="32" customFormat="1" x14ac:dyDescent="0.25">
      <c r="A85" s="19" t="s">
        <v>34</v>
      </c>
      <c r="B85" s="11">
        <v>0</v>
      </c>
      <c r="C85" s="11">
        <v>21</v>
      </c>
      <c r="D85" s="11">
        <v>1</v>
      </c>
      <c r="E85" s="11">
        <v>3</v>
      </c>
      <c r="F85" s="11">
        <v>1</v>
      </c>
      <c r="G85" s="11">
        <v>0</v>
      </c>
      <c r="H85" s="11">
        <v>4</v>
      </c>
      <c r="I85" s="11">
        <v>1</v>
      </c>
      <c r="J85" s="11">
        <f>SUM(B85:I85)</f>
        <v>31</v>
      </c>
    </row>
    <row r="86" spans="1:10" s="32" customFormat="1" x14ac:dyDescent="0.25">
      <c r="A86" s="21" t="s">
        <v>35</v>
      </c>
      <c r="B86" s="11">
        <v>0</v>
      </c>
      <c r="C86" s="11">
        <v>21</v>
      </c>
      <c r="D86" s="11">
        <v>0</v>
      </c>
      <c r="E86" s="11">
        <v>5</v>
      </c>
      <c r="F86" s="11">
        <v>0</v>
      </c>
      <c r="G86" s="11">
        <v>0</v>
      </c>
      <c r="H86" s="11">
        <v>3</v>
      </c>
      <c r="I86" s="11">
        <v>0</v>
      </c>
      <c r="J86" s="11">
        <f>SUM(B86:I86)</f>
        <v>29</v>
      </c>
    </row>
    <row r="87" spans="1:10" s="32" customFormat="1" x14ac:dyDescent="0.25">
      <c r="A87" s="22" t="s">
        <v>0</v>
      </c>
      <c r="B87" s="12">
        <f>SUM(B82:B86)</f>
        <v>18</v>
      </c>
      <c r="C87" s="12">
        <f t="shared" ref="C87:J87" si="13">SUM(C82:C86)</f>
        <v>329</v>
      </c>
      <c r="D87" s="12">
        <f t="shared" si="13"/>
        <v>5</v>
      </c>
      <c r="E87" s="12">
        <f t="shared" si="13"/>
        <v>181</v>
      </c>
      <c r="F87" s="12">
        <f t="shared" si="13"/>
        <v>44</v>
      </c>
      <c r="G87" s="12">
        <f t="shared" si="13"/>
        <v>10</v>
      </c>
      <c r="H87" s="12">
        <f t="shared" si="13"/>
        <v>237</v>
      </c>
      <c r="I87" s="12">
        <f t="shared" si="13"/>
        <v>46</v>
      </c>
      <c r="J87" s="12">
        <f t="shared" si="13"/>
        <v>870</v>
      </c>
    </row>
    <row r="88" spans="1:10" s="32" customFormat="1" x14ac:dyDescent="0.25">
      <c r="A88" s="48" t="s">
        <v>52</v>
      </c>
      <c r="B88" s="48"/>
      <c r="C88" s="48"/>
      <c r="D88" s="48"/>
      <c r="E88" s="48"/>
      <c r="F88" s="48"/>
      <c r="G88" s="48"/>
      <c r="H88" s="48"/>
      <c r="I88" s="48"/>
      <c r="J88" s="48"/>
    </row>
    <row r="89" spans="1:10" s="32" customFormat="1" x14ac:dyDescent="0.25">
      <c r="A89" s="20" t="s">
        <v>36</v>
      </c>
      <c r="B89" s="11">
        <v>3</v>
      </c>
      <c r="C89" s="11">
        <v>40</v>
      </c>
      <c r="D89" s="11">
        <v>0</v>
      </c>
      <c r="E89" s="11">
        <v>8</v>
      </c>
      <c r="F89" s="11">
        <v>3</v>
      </c>
      <c r="G89" s="11">
        <v>2</v>
      </c>
      <c r="H89" s="11">
        <v>16</v>
      </c>
      <c r="I89" s="11">
        <v>3</v>
      </c>
      <c r="J89" s="11">
        <f t="shared" ref="J89:J95" si="14">SUM(B89:I89)</f>
        <v>75</v>
      </c>
    </row>
    <row r="90" spans="1:10" s="32" customFormat="1" x14ac:dyDescent="0.25">
      <c r="A90" s="19" t="s">
        <v>37</v>
      </c>
      <c r="B90" s="11">
        <v>4</v>
      </c>
      <c r="C90" s="11">
        <v>106</v>
      </c>
      <c r="D90" s="11">
        <v>1</v>
      </c>
      <c r="E90" s="11">
        <v>64</v>
      </c>
      <c r="F90" s="11">
        <v>17</v>
      </c>
      <c r="G90" s="11">
        <v>4</v>
      </c>
      <c r="H90" s="11">
        <v>68</v>
      </c>
      <c r="I90" s="11">
        <v>12</v>
      </c>
      <c r="J90" s="11">
        <f t="shared" si="14"/>
        <v>276</v>
      </c>
    </row>
    <row r="91" spans="1:10" s="32" customFormat="1" x14ac:dyDescent="0.25">
      <c r="A91" s="19" t="s">
        <v>38</v>
      </c>
      <c r="B91" s="11">
        <v>4</v>
      </c>
      <c r="C91" s="11">
        <v>57</v>
      </c>
      <c r="D91" s="11">
        <v>1</v>
      </c>
      <c r="E91" s="11">
        <v>35</v>
      </c>
      <c r="F91" s="11">
        <v>7</v>
      </c>
      <c r="G91" s="11">
        <v>3</v>
      </c>
      <c r="H91" s="11">
        <v>53</v>
      </c>
      <c r="I91" s="11">
        <v>10</v>
      </c>
      <c r="J91" s="11">
        <f t="shared" si="14"/>
        <v>170</v>
      </c>
    </row>
    <row r="92" spans="1:10" s="32" customFormat="1" x14ac:dyDescent="0.25">
      <c r="A92" s="19" t="s">
        <v>39</v>
      </c>
      <c r="B92" s="11">
        <v>4</v>
      </c>
      <c r="C92" s="11">
        <v>42</v>
      </c>
      <c r="D92" s="11">
        <v>2</v>
      </c>
      <c r="E92" s="11">
        <v>33</v>
      </c>
      <c r="F92" s="11">
        <v>7</v>
      </c>
      <c r="G92" s="11">
        <v>1</v>
      </c>
      <c r="H92" s="11">
        <v>46</v>
      </c>
      <c r="I92" s="11">
        <v>9</v>
      </c>
      <c r="J92" s="11">
        <f t="shared" si="14"/>
        <v>144</v>
      </c>
    </row>
    <row r="93" spans="1:10" s="32" customFormat="1" x14ac:dyDescent="0.25">
      <c r="A93" s="19" t="s">
        <v>33</v>
      </c>
      <c r="B93" s="11">
        <v>3</v>
      </c>
      <c r="C93" s="11">
        <v>43</v>
      </c>
      <c r="D93" s="11">
        <v>0</v>
      </c>
      <c r="E93" s="11">
        <v>33</v>
      </c>
      <c r="F93" s="11">
        <v>10</v>
      </c>
      <c r="G93" s="11">
        <v>0</v>
      </c>
      <c r="H93" s="11">
        <v>47</v>
      </c>
      <c r="I93" s="11">
        <v>12</v>
      </c>
      <c r="J93" s="11">
        <f t="shared" si="14"/>
        <v>148</v>
      </c>
    </row>
    <row r="94" spans="1:10" s="32" customFormat="1" x14ac:dyDescent="0.25">
      <c r="A94" s="19" t="s">
        <v>34</v>
      </c>
      <c r="B94" s="11">
        <v>0</v>
      </c>
      <c r="C94" s="11">
        <v>23</v>
      </c>
      <c r="D94" s="11">
        <v>1</v>
      </c>
      <c r="E94" s="11">
        <v>3</v>
      </c>
      <c r="F94" s="11">
        <v>0</v>
      </c>
      <c r="G94" s="11">
        <v>0</v>
      </c>
      <c r="H94" s="11">
        <v>4</v>
      </c>
      <c r="I94" s="11">
        <v>0</v>
      </c>
      <c r="J94" s="11">
        <f t="shared" si="14"/>
        <v>31</v>
      </c>
    </row>
    <row r="95" spans="1:10" s="32" customFormat="1" x14ac:dyDescent="0.25">
      <c r="A95" s="21" t="s">
        <v>35</v>
      </c>
      <c r="B95" s="11">
        <v>0</v>
      </c>
      <c r="C95" s="11">
        <v>18</v>
      </c>
      <c r="D95" s="11">
        <v>0</v>
      </c>
      <c r="E95" s="11">
        <v>5</v>
      </c>
      <c r="F95" s="11">
        <v>0</v>
      </c>
      <c r="G95" s="11">
        <v>0</v>
      </c>
      <c r="H95" s="11">
        <v>3</v>
      </c>
      <c r="I95" s="11">
        <v>0</v>
      </c>
      <c r="J95" s="11">
        <f t="shared" si="14"/>
        <v>26</v>
      </c>
    </row>
    <row r="96" spans="1:10" s="32" customFormat="1" x14ac:dyDescent="0.25">
      <c r="A96" s="22" t="s">
        <v>0</v>
      </c>
      <c r="B96" s="12">
        <f>SUM(B89:B95)</f>
        <v>18</v>
      </c>
      <c r="C96" s="12">
        <f t="shared" ref="C96:J96" si="15">SUM(C89:C95)</f>
        <v>329</v>
      </c>
      <c r="D96" s="12">
        <f t="shared" si="15"/>
        <v>5</v>
      </c>
      <c r="E96" s="12">
        <f t="shared" si="15"/>
        <v>181</v>
      </c>
      <c r="F96" s="12">
        <f t="shared" si="15"/>
        <v>44</v>
      </c>
      <c r="G96" s="12">
        <f t="shared" si="15"/>
        <v>10</v>
      </c>
      <c r="H96" s="12">
        <f t="shared" si="15"/>
        <v>237</v>
      </c>
      <c r="I96" s="12">
        <f t="shared" si="15"/>
        <v>46</v>
      </c>
      <c r="J96" s="12">
        <f t="shared" si="15"/>
        <v>870</v>
      </c>
    </row>
    <row r="97" spans="1:10" s="32" customFormat="1" x14ac:dyDescent="0.25">
      <c r="A97" s="67"/>
      <c r="B97" s="67"/>
      <c r="C97" s="67"/>
      <c r="D97" s="67"/>
      <c r="E97" s="67"/>
      <c r="F97" s="67"/>
      <c r="G97" s="67"/>
      <c r="H97" s="67"/>
      <c r="I97" s="67"/>
      <c r="J97" s="67"/>
    </row>
    <row r="98" spans="1:10" s="32" customFormat="1" ht="30" customHeight="1" x14ac:dyDescent="0.25">
      <c r="A98" s="55" t="s">
        <v>224</v>
      </c>
      <c r="B98" s="55"/>
      <c r="C98" s="55"/>
      <c r="D98" s="55"/>
      <c r="E98" s="55"/>
      <c r="F98" s="55"/>
      <c r="G98" s="55"/>
      <c r="H98" s="55"/>
      <c r="I98" s="55"/>
      <c r="J98" s="55"/>
    </row>
    <row r="99" spans="1:10" s="32" customFormat="1" ht="34.5" x14ac:dyDescent="0.25">
      <c r="A99" s="17"/>
      <c r="B99" s="9" t="s">
        <v>41</v>
      </c>
      <c r="C99" s="9" t="s">
        <v>42</v>
      </c>
      <c r="D99" s="9" t="s">
        <v>43</v>
      </c>
      <c r="E99" s="9" t="s">
        <v>44</v>
      </c>
      <c r="F99" s="9" t="s">
        <v>45</v>
      </c>
      <c r="G99" s="9" t="s">
        <v>46</v>
      </c>
      <c r="H99" s="9" t="s">
        <v>47</v>
      </c>
      <c r="I99" s="9" t="s">
        <v>48</v>
      </c>
      <c r="J99" s="10" t="s">
        <v>86</v>
      </c>
    </row>
    <row r="100" spans="1:10" s="32" customFormat="1" x14ac:dyDescent="0.25">
      <c r="A100" s="48" t="s">
        <v>95</v>
      </c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1:10" s="32" customFormat="1" x14ac:dyDescent="0.25">
      <c r="A101" s="20" t="s">
        <v>54</v>
      </c>
      <c r="B101" s="11">
        <v>1</v>
      </c>
      <c r="C101" s="11">
        <v>20</v>
      </c>
      <c r="D101" s="11">
        <v>0</v>
      </c>
      <c r="E101" s="11">
        <v>14</v>
      </c>
      <c r="F101" s="11">
        <v>2</v>
      </c>
      <c r="G101" s="11">
        <v>1</v>
      </c>
      <c r="H101" s="11">
        <v>3</v>
      </c>
      <c r="I101" s="11">
        <v>1</v>
      </c>
      <c r="J101" s="11">
        <f t="shared" ref="J101:J110" si="16">SUM(B101:I101)</f>
        <v>42</v>
      </c>
    </row>
    <row r="102" spans="1:10" s="32" customFormat="1" x14ac:dyDescent="0.25">
      <c r="A102" s="19" t="s">
        <v>55</v>
      </c>
      <c r="B102" s="11">
        <v>2</v>
      </c>
      <c r="C102" s="11">
        <v>42</v>
      </c>
      <c r="D102" s="11">
        <v>1</v>
      </c>
      <c r="E102" s="11">
        <v>9</v>
      </c>
      <c r="F102" s="11">
        <v>7</v>
      </c>
      <c r="G102" s="11">
        <v>2</v>
      </c>
      <c r="H102" s="11">
        <v>34</v>
      </c>
      <c r="I102" s="11">
        <v>9</v>
      </c>
      <c r="J102" s="11">
        <f t="shared" si="16"/>
        <v>106</v>
      </c>
    </row>
    <row r="103" spans="1:10" s="32" customFormat="1" x14ac:dyDescent="0.25">
      <c r="A103" s="19" t="s">
        <v>56</v>
      </c>
      <c r="B103" s="11">
        <v>1</v>
      </c>
      <c r="C103" s="11">
        <v>17</v>
      </c>
      <c r="D103" s="11">
        <v>0</v>
      </c>
      <c r="E103" s="11">
        <v>4</v>
      </c>
      <c r="F103" s="11">
        <v>5</v>
      </c>
      <c r="G103" s="11">
        <v>0</v>
      </c>
      <c r="H103" s="11">
        <v>17</v>
      </c>
      <c r="I103" s="11">
        <v>2</v>
      </c>
      <c r="J103" s="11">
        <f t="shared" si="16"/>
        <v>46</v>
      </c>
    </row>
    <row r="104" spans="1:10" s="32" customFormat="1" x14ac:dyDescent="0.25">
      <c r="A104" s="19" t="s">
        <v>57</v>
      </c>
      <c r="B104" s="11">
        <v>0</v>
      </c>
      <c r="C104" s="11">
        <v>8</v>
      </c>
      <c r="D104" s="11">
        <v>0</v>
      </c>
      <c r="E104" s="11">
        <v>3</v>
      </c>
      <c r="F104" s="11">
        <v>0</v>
      </c>
      <c r="G104" s="11">
        <v>0</v>
      </c>
      <c r="H104" s="11">
        <v>3</v>
      </c>
      <c r="I104" s="11">
        <v>0</v>
      </c>
      <c r="J104" s="11">
        <f t="shared" si="16"/>
        <v>14</v>
      </c>
    </row>
    <row r="105" spans="1:10" s="32" customFormat="1" x14ac:dyDescent="0.25">
      <c r="A105" s="19" t="s">
        <v>58</v>
      </c>
      <c r="B105" s="11">
        <v>0</v>
      </c>
      <c r="C105" s="11">
        <v>1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f t="shared" si="16"/>
        <v>1</v>
      </c>
    </row>
    <row r="106" spans="1:10" s="32" customFormat="1" x14ac:dyDescent="0.25">
      <c r="A106" s="19" t="s">
        <v>59</v>
      </c>
      <c r="B106" s="11">
        <v>0</v>
      </c>
      <c r="C106" s="11">
        <v>0</v>
      </c>
      <c r="D106" s="11">
        <v>0</v>
      </c>
      <c r="E106" s="11">
        <v>1</v>
      </c>
      <c r="F106" s="11">
        <v>0</v>
      </c>
      <c r="G106" s="11">
        <v>0</v>
      </c>
      <c r="H106" s="11">
        <v>0</v>
      </c>
      <c r="I106" s="11">
        <v>0</v>
      </c>
      <c r="J106" s="11">
        <f t="shared" si="16"/>
        <v>1</v>
      </c>
    </row>
    <row r="107" spans="1:10" s="32" customFormat="1" x14ac:dyDescent="0.25">
      <c r="A107" s="19" t="s">
        <v>60</v>
      </c>
      <c r="B107" s="11">
        <v>0</v>
      </c>
      <c r="C107" s="11">
        <v>0</v>
      </c>
      <c r="D107" s="11">
        <v>0</v>
      </c>
      <c r="E107" s="11">
        <v>1</v>
      </c>
      <c r="F107" s="11">
        <v>0</v>
      </c>
      <c r="G107" s="11">
        <v>0</v>
      </c>
      <c r="H107" s="11">
        <v>0</v>
      </c>
      <c r="I107" s="11">
        <v>0</v>
      </c>
      <c r="J107" s="11">
        <f t="shared" si="16"/>
        <v>1</v>
      </c>
    </row>
    <row r="108" spans="1:10" s="32" customFormat="1" x14ac:dyDescent="0.25">
      <c r="A108" s="19" t="s">
        <v>61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f t="shared" si="16"/>
        <v>0</v>
      </c>
    </row>
    <row r="109" spans="1:10" s="32" customFormat="1" x14ac:dyDescent="0.25">
      <c r="A109" s="19" t="s">
        <v>23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f t="shared" si="16"/>
        <v>0</v>
      </c>
    </row>
    <row r="110" spans="1:10" s="32" customFormat="1" x14ac:dyDescent="0.25">
      <c r="A110" s="21" t="s">
        <v>40</v>
      </c>
      <c r="B110" s="11">
        <v>14</v>
      </c>
      <c r="C110" s="11">
        <v>239</v>
      </c>
      <c r="D110" s="11">
        <v>4</v>
      </c>
      <c r="E110" s="11">
        <v>149</v>
      </c>
      <c r="F110" s="11">
        <v>30</v>
      </c>
      <c r="G110" s="11">
        <v>7</v>
      </c>
      <c r="H110" s="11">
        <v>180</v>
      </c>
      <c r="I110" s="11">
        <v>34</v>
      </c>
      <c r="J110" s="11">
        <f t="shared" si="16"/>
        <v>657</v>
      </c>
    </row>
    <row r="111" spans="1:10" s="32" customFormat="1" x14ac:dyDescent="0.25">
      <c r="A111" s="22" t="s">
        <v>0</v>
      </c>
      <c r="B111" s="12">
        <f>SUM(B101:B110)</f>
        <v>18</v>
      </c>
      <c r="C111" s="12">
        <f t="shared" ref="C111:J111" si="17">SUM(C101:C110)</f>
        <v>327</v>
      </c>
      <c r="D111" s="12">
        <f t="shared" si="17"/>
        <v>5</v>
      </c>
      <c r="E111" s="12">
        <f t="shared" si="17"/>
        <v>181</v>
      </c>
      <c r="F111" s="12">
        <f t="shared" si="17"/>
        <v>44</v>
      </c>
      <c r="G111" s="12">
        <f t="shared" si="17"/>
        <v>10</v>
      </c>
      <c r="H111" s="12">
        <f t="shared" si="17"/>
        <v>237</v>
      </c>
      <c r="I111" s="12">
        <f t="shared" si="17"/>
        <v>46</v>
      </c>
      <c r="J111" s="12">
        <f t="shared" si="17"/>
        <v>868</v>
      </c>
    </row>
    <row r="112" spans="1:10" s="32" customFormat="1" x14ac:dyDescent="0.25">
      <c r="A112" s="48" t="s">
        <v>96</v>
      </c>
      <c r="B112" s="48"/>
      <c r="C112" s="48"/>
      <c r="D112" s="48"/>
      <c r="E112" s="48"/>
      <c r="F112" s="48"/>
      <c r="G112" s="48"/>
      <c r="H112" s="48"/>
      <c r="I112" s="48"/>
      <c r="J112" s="48"/>
    </row>
    <row r="113" spans="1:10" s="32" customFormat="1" x14ac:dyDescent="0.25">
      <c r="A113" s="20" t="s">
        <v>104</v>
      </c>
      <c r="B113" s="11">
        <v>2</v>
      </c>
      <c r="C113" s="11">
        <v>11</v>
      </c>
      <c r="D113" s="11">
        <v>0</v>
      </c>
      <c r="E113" s="11">
        <v>11</v>
      </c>
      <c r="F113" s="11">
        <v>0</v>
      </c>
      <c r="G113" s="11">
        <v>0</v>
      </c>
      <c r="H113" s="11">
        <v>3</v>
      </c>
      <c r="I113" s="11">
        <v>0</v>
      </c>
      <c r="J113" s="11">
        <f t="shared" ref="J113:J122" si="18">SUM(B113:I113)</f>
        <v>27</v>
      </c>
    </row>
    <row r="114" spans="1:10" s="32" customFormat="1" x14ac:dyDescent="0.25">
      <c r="A114" s="19" t="s">
        <v>55</v>
      </c>
      <c r="B114" s="11">
        <v>3</v>
      </c>
      <c r="C114" s="11">
        <v>42</v>
      </c>
      <c r="D114" s="11">
        <v>0</v>
      </c>
      <c r="E114" s="11">
        <v>16</v>
      </c>
      <c r="F114" s="11">
        <v>2</v>
      </c>
      <c r="G114" s="11">
        <v>0</v>
      </c>
      <c r="H114" s="11">
        <v>40</v>
      </c>
      <c r="I114" s="11">
        <v>6</v>
      </c>
      <c r="J114" s="11">
        <f t="shared" si="18"/>
        <v>109</v>
      </c>
    </row>
    <row r="115" spans="1:10" s="32" customFormat="1" x14ac:dyDescent="0.25">
      <c r="A115" s="19" t="s">
        <v>56</v>
      </c>
      <c r="B115" s="11">
        <v>1</v>
      </c>
      <c r="C115" s="11">
        <v>29</v>
      </c>
      <c r="D115" s="11">
        <v>1</v>
      </c>
      <c r="E115" s="11">
        <v>12</v>
      </c>
      <c r="F115" s="11">
        <v>7</v>
      </c>
      <c r="G115" s="11">
        <v>3</v>
      </c>
      <c r="H115" s="11">
        <v>22</v>
      </c>
      <c r="I115" s="11">
        <v>5</v>
      </c>
      <c r="J115" s="11">
        <f t="shared" si="18"/>
        <v>80</v>
      </c>
    </row>
    <row r="116" spans="1:10" s="32" customFormat="1" x14ac:dyDescent="0.25">
      <c r="A116" s="19" t="s">
        <v>57</v>
      </c>
      <c r="B116" s="11">
        <v>1</v>
      </c>
      <c r="C116" s="11">
        <v>10</v>
      </c>
      <c r="D116" s="11">
        <v>1</v>
      </c>
      <c r="E116" s="11">
        <v>3</v>
      </c>
      <c r="F116" s="11">
        <v>3</v>
      </c>
      <c r="G116" s="11">
        <v>0</v>
      </c>
      <c r="H116" s="11">
        <v>9</v>
      </c>
      <c r="I116" s="11">
        <v>4</v>
      </c>
      <c r="J116" s="11">
        <f t="shared" si="18"/>
        <v>31</v>
      </c>
    </row>
    <row r="117" spans="1:10" s="32" customFormat="1" x14ac:dyDescent="0.25">
      <c r="A117" s="19" t="s">
        <v>58</v>
      </c>
      <c r="B117" s="11">
        <v>0</v>
      </c>
      <c r="C117" s="11">
        <v>3</v>
      </c>
      <c r="D117" s="11">
        <v>0</v>
      </c>
      <c r="E117" s="11">
        <v>0</v>
      </c>
      <c r="F117" s="11">
        <v>1</v>
      </c>
      <c r="G117" s="11">
        <v>0</v>
      </c>
      <c r="H117" s="11">
        <v>1</v>
      </c>
      <c r="I117" s="11">
        <v>0</v>
      </c>
      <c r="J117" s="11">
        <f t="shared" si="18"/>
        <v>5</v>
      </c>
    </row>
    <row r="118" spans="1:10" s="32" customFormat="1" x14ac:dyDescent="0.25">
      <c r="A118" s="19" t="s">
        <v>59</v>
      </c>
      <c r="B118" s="11">
        <v>0</v>
      </c>
      <c r="C118" s="11">
        <v>1</v>
      </c>
      <c r="D118" s="11">
        <v>0</v>
      </c>
      <c r="E118" s="11">
        <v>2</v>
      </c>
      <c r="F118" s="11">
        <v>0</v>
      </c>
      <c r="G118" s="11">
        <v>0</v>
      </c>
      <c r="H118" s="11">
        <v>1</v>
      </c>
      <c r="I118" s="11">
        <v>0</v>
      </c>
      <c r="J118" s="11">
        <f t="shared" si="18"/>
        <v>4</v>
      </c>
    </row>
    <row r="119" spans="1:10" s="32" customFormat="1" x14ac:dyDescent="0.25">
      <c r="A119" s="19" t="s">
        <v>60</v>
      </c>
      <c r="B119" s="11">
        <v>0</v>
      </c>
      <c r="C119" s="11">
        <v>2</v>
      </c>
      <c r="D119" s="11">
        <v>0</v>
      </c>
      <c r="E119" s="11">
        <v>1</v>
      </c>
      <c r="F119" s="11">
        <v>0</v>
      </c>
      <c r="G119" s="11">
        <v>0</v>
      </c>
      <c r="H119" s="11">
        <v>0</v>
      </c>
      <c r="I119" s="11">
        <v>0</v>
      </c>
      <c r="J119" s="11">
        <f t="shared" si="18"/>
        <v>3</v>
      </c>
    </row>
    <row r="120" spans="1:10" s="32" customFormat="1" x14ac:dyDescent="0.25">
      <c r="A120" s="19" t="s">
        <v>61</v>
      </c>
      <c r="B120" s="11">
        <v>0</v>
      </c>
      <c r="C120" s="11">
        <v>0</v>
      </c>
      <c r="D120" s="11">
        <v>0</v>
      </c>
      <c r="E120" s="11">
        <v>1</v>
      </c>
      <c r="F120" s="11">
        <v>0</v>
      </c>
      <c r="G120" s="11">
        <v>0</v>
      </c>
      <c r="H120" s="11">
        <v>0</v>
      </c>
      <c r="I120" s="11">
        <v>0</v>
      </c>
      <c r="J120" s="11">
        <f t="shared" si="18"/>
        <v>1</v>
      </c>
    </row>
    <row r="121" spans="1:10" s="32" customFormat="1" x14ac:dyDescent="0.25">
      <c r="A121" s="19" t="s">
        <v>23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/>
      <c r="I121" s="11">
        <v>0</v>
      </c>
      <c r="J121" s="11">
        <f t="shared" si="18"/>
        <v>0</v>
      </c>
    </row>
    <row r="122" spans="1:10" s="32" customFormat="1" x14ac:dyDescent="0.25">
      <c r="A122" s="21" t="s">
        <v>40</v>
      </c>
      <c r="B122" s="11">
        <v>11</v>
      </c>
      <c r="C122" s="11">
        <v>229</v>
      </c>
      <c r="D122" s="11">
        <v>3</v>
      </c>
      <c r="E122" s="11">
        <v>135</v>
      </c>
      <c r="F122" s="11">
        <v>31</v>
      </c>
      <c r="G122" s="11">
        <v>7</v>
      </c>
      <c r="H122" s="11">
        <v>161</v>
      </c>
      <c r="I122" s="11">
        <v>31</v>
      </c>
      <c r="J122" s="11">
        <f t="shared" si="18"/>
        <v>608</v>
      </c>
    </row>
    <row r="123" spans="1:10" s="32" customFormat="1" x14ac:dyDescent="0.25">
      <c r="A123" s="22" t="s">
        <v>0</v>
      </c>
      <c r="B123" s="12">
        <f t="shared" ref="B123:I123" si="19">SUM(B113:B122)</f>
        <v>18</v>
      </c>
      <c r="C123" s="12">
        <f t="shared" si="19"/>
        <v>327</v>
      </c>
      <c r="D123" s="12">
        <f t="shared" si="19"/>
        <v>5</v>
      </c>
      <c r="E123" s="12">
        <f t="shared" si="19"/>
        <v>181</v>
      </c>
      <c r="F123" s="12">
        <f t="shared" si="19"/>
        <v>44</v>
      </c>
      <c r="G123" s="12">
        <f t="shared" si="19"/>
        <v>10</v>
      </c>
      <c r="H123" s="12">
        <f t="shared" si="19"/>
        <v>237</v>
      </c>
      <c r="I123" s="12">
        <f t="shared" si="19"/>
        <v>46</v>
      </c>
      <c r="J123" s="12">
        <f>SUM(J113:J122)</f>
        <v>868</v>
      </c>
    </row>
    <row r="124" spans="1:10" s="32" customFormat="1" x14ac:dyDescent="0.25">
      <c r="A124" s="48" t="s">
        <v>97</v>
      </c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10" s="32" customFormat="1" x14ac:dyDescent="0.25">
      <c r="A125" s="20" t="s">
        <v>104</v>
      </c>
      <c r="B125" s="11">
        <v>2</v>
      </c>
      <c r="C125" s="11">
        <v>12</v>
      </c>
      <c r="D125" s="11">
        <v>0</v>
      </c>
      <c r="E125" s="11">
        <v>9</v>
      </c>
      <c r="F125" s="11">
        <v>2</v>
      </c>
      <c r="G125" s="11">
        <v>0</v>
      </c>
      <c r="H125" s="11">
        <v>4</v>
      </c>
      <c r="I125" s="11">
        <v>0</v>
      </c>
      <c r="J125" s="11">
        <f t="shared" ref="J125:J134" si="20">SUM(B125:I125)</f>
        <v>29</v>
      </c>
    </row>
    <row r="126" spans="1:10" s="32" customFormat="1" x14ac:dyDescent="0.25">
      <c r="A126" s="19" t="s">
        <v>55</v>
      </c>
      <c r="B126" s="11">
        <v>1</v>
      </c>
      <c r="C126" s="11">
        <v>25</v>
      </c>
      <c r="D126" s="11">
        <v>0</v>
      </c>
      <c r="E126" s="11">
        <v>10</v>
      </c>
      <c r="F126" s="11">
        <v>1</v>
      </c>
      <c r="G126" s="11">
        <v>2</v>
      </c>
      <c r="H126" s="11">
        <v>16</v>
      </c>
      <c r="I126" s="11">
        <v>4</v>
      </c>
      <c r="J126" s="11">
        <f t="shared" si="20"/>
        <v>59</v>
      </c>
    </row>
    <row r="127" spans="1:10" s="32" customFormat="1" x14ac:dyDescent="0.25">
      <c r="A127" s="19" t="s">
        <v>56</v>
      </c>
      <c r="B127" s="11">
        <v>1</v>
      </c>
      <c r="C127" s="11">
        <v>17</v>
      </c>
      <c r="D127" s="11">
        <v>1</v>
      </c>
      <c r="E127" s="11">
        <v>11</v>
      </c>
      <c r="F127" s="11">
        <v>5</v>
      </c>
      <c r="G127" s="11">
        <v>1</v>
      </c>
      <c r="H127" s="11">
        <v>17</v>
      </c>
      <c r="I127" s="11">
        <v>6</v>
      </c>
      <c r="J127" s="11">
        <f t="shared" si="20"/>
        <v>59</v>
      </c>
    </row>
    <row r="128" spans="1:10" s="32" customFormat="1" x14ac:dyDescent="0.25">
      <c r="A128" s="19" t="s">
        <v>57</v>
      </c>
      <c r="B128" s="11">
        <v>0</v>
      </c>
      <c r="C128" s="11">
        <v>5</v>
      </c>
      <c r="D128" s="11">
        <v>1</v>
      </c>
      <c r="E128" s="11">
        <v>1</v>
      </c>
      <c r="F128" s="11">
        <v>3</v>
      </c>
      <c r="G128" s="11">
        <v>0</v>
      </c>
      <c r="H128" s="11">
        <v>3</v>
      </c>
      <c r="I128" s="11">
        <v>0</v>
      </c>
      <c r="J128" s="11">
        <f t="shared" si="20"/>
        <v>13</v>
      </c>
    </row>
    <row r="129" spans="1:10" s="32" customFormat="1" x14ac:dyDescent="0.25">
      <c r="A129" s="19" t="s">
        <v>58</v>
      </c>
      <c r="B129" s="11">
        <v>0</v>
      </c>
      <c r="C129" s="11">
        <v>1</v>
      </c>
      <c r="D129" s="11">
        <v>0</v>
      </c>
      <c r="E129" s="11">
        <v>0</v>
      </c>
      <c r="F129" s="11">
        <v>0</v>
      </c>
      <c r="G129" s="11">
        <v>0</v>
      </c>
      <c r="H129" s="11">
        <v>1</v>
      </c>
      <c r="I129" s="11">
        <v>0</v>
      </c>
      <c r="J129" s="11">
        <f t="shared" si="20"/>
        <v>2</v>
      </c>
    </row>
    <row r="130" spans="1:10" s="32" customFormat="1" x14ac:dyDescent="0.25">
      <c r="A130" s="19" t="s">
        <v>59</v>
      </c>
      <c r="B130" s="11">
        <v>0</v>
      </c>
      <c r="C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f t="shared" si="20"/>
        <v>0</v>
      </c>
    </row>
    <row r="131" spans="1:10" s="32" customFormat="1" x14ac:dyDescent="0.25">
      <c r="A131" s="19" t="s">
        <v>60</v>
      </c>
      <c r="B131" s="11">
        <v>0</v>
      </c>
      <c r="C131" s="11">
        <v>1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f t="shared" si="20"/>
        <v>1</v>
      </c>
    </row>
    <row r="132" spans="1:10" s="32" customFormat="1" x14ac:dyDescent="0.25">
      <c r="A132" s="19" t="s">
        <v>61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f t="shared" si="20"/>
        <v>0</v>
      </c>
    </row>
    <row r="133" spans="1:10" s="32" customFormat="1" x14ac:dyDescent="0.25">
      <c r="A133" s="19" t="s">
        <v>23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f t="shared" si="20"/>
        <v>0</v>
      </c>
    </row>
    <row r="134" spans="1:10" s="32" customFormat="1" x14ac:dyDescent="0.25">
      <c r="A134" s="21" t="s">
        <v>40</v>
      </c>
      <c r="B134" s="11">
        <v>14</v>
      </c>
      <c r="C134" s="11">
        <v>266</v>
      </c>
      <c r="D134" s="11">
        <v>3</v>
      </c>
      <c r="E134" s="11">
        <v>150</v>
      </c>
      <c r="F134" s="11">
        <v>33</v>
      </c>
      <c r="G134" s="11">
        <v>7</v>
      </c>
      <c r="H134" s="11">
        <v>196</v>
      </c>
      <c r="I134" s="11">
        <v>36</v>
      </c>
      <c r="J134" s="11">
        <f t="shared" si="20"/>
        <v>705</v>
      </c>
    </row>
    <row r="135" spans="1:10" s="32" customFormat="1" x14ac:dyDescent="0.25">
      <c r="A135" s="22" t="s">
        <v>0</v>
      </c>
      <c r="B135" s="12">
        <f t="shared" ref="B135:I135" si="21">SUM(B125:B134)</f>
        <v>18</v>
      </c>
      <c r="C135" s="12">
        <f t="shared" si="21"/>
        <v>327</v>
      </c>
      <c r="D135" s="12">
        <f t="shared" si="21"/>
        <v>5</v>
      </c>
      <c r="E135" s="12">
        <f t="shared" si="21"/>
        <v>181</v>
      </c>
      <c r="F135" s="12">
        <f t="shared" si="21"/>
        <v>44</v>
      </c>
      <c r="G135" s="12">
        <f t="shared" si="21"/>
        <v>10</v>
      </c>
      <c r="H135" s="12">
        <f t="shared" si="21"/>
        <v>237</v>
      </c>
      <c r="I135" s="12">
        <f t="shared" si="21"/>
        <v>46</v>
      </c>
      <c r="J135" s="12">
        <f>SUM(J125:J134)</f>
        <v>868</v>
      </c>
    </row>
    <row r="136" spans="1:10" s="32" customFormat="1" x14ac:dyDescent="0.25">
      <c r="A136" s="48" t="s">
        <v>98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s="32" customFormat="1" x14ac:dyDescent="0.25">
      <c r="A137" s="20" t="s">
        <v>104</v>
      </c>
      <c r="B137" s="11">
        <v>1</v>
      </c>
      <c r="C137" s="11">
        <v>7</v>
      </c>
      <c r="D137" s="11">
        <v>0</v>
      </c>
      <c r="E137" s="11">
        <v>8</v>
      </c>
      <c r="F137" s="11">
        <v>2</v>
      </c>
      <c r="G137" s="11">
        <v>0</v>
      </c>
      <c r="H137" s="11">
        <v>1</v>
      </c>
      <c r="I137" s="11">
        <v>0</v>
      </c>
      <c r="J137" s="11">
        <f t="shared" ref="J137:J146" si="22">SUM(B137:I137)</f>
        <v>19</v>
      </c>
    </row>
    <row r="138" spans="1:10" s="32" customFormat="1" x14ac:dyDescent="0.25">
      <c r="A138" s="19" t="s">
        <v>55</v>
      </c>
      <c r="B138" s="11">
        <v>3</v>
      </c>
      <c r="C138" s="11">
        <v>5</v>
      </c>
      <c r="D138" s="11">
        <v>0</v>
      </c>
      <c r="E138" s="11">
        <v>3</v>
      </c>
      <c r="F138" s="11">
        <v>0</v>
      </c>
      <c r="G138" s="11">
        <v>0</v>
      </c>
      <c r="H138" s="11">
        <v>2</v>
      </c>
      <c r="I138" s="11">
        <v>2</v>
      </c>
      <c r="J138" s="11">
        <f t="shared" si="22"/>
        <v>15</v>
      </c>
    </row>
    <row r="139" spans="1:10" s="32" customFormat="1" x14ac:dyDescent="0.25">
      <c r="A139" s="19" t="s">
        <v>56</v>
      </c>
      <c r="B139" s="11">
        <v>0</v>
      </c>
      <c r="C139" s="11">
        <v>12</v>
      </c>
      <c r="D139" s="11">
        <v>0</v>
      </c>
      <c r="E139" s="11">
        <v>6</v>
      </c>
      <c r="F139" s="11">
        <v>1</v>
      </c>
      <c r="G139" s="11">
        <v>1</v>
      </c>
      <c r="H139" s="11">
        <v>14</v>
      </c>
      <c r="I139" s="11">
        <v>3</v>
      </c>
      <c r="J139" s="11">
        <f t="shared" si="22"/>
        <v>37</v>
      </c>
    </row>
    <row r="140" spans="1:10" s="32" customFormat="1" x14ac:dyDescent="0.25">
      <c r="A140" s="19" t="s">
        <v>57</v>
      </c>
      <c r="B140" s="11">
        <v>0</v>
      </c>
      <c r="C140" s="11">
        <v>8</v>
      </c>
      <c r="D140" s="11">
        <v>1</v>
      </c>
      <c r="E140" s="11">
        <v>2</v>
      </c>
      <c r="F140" s="11">
        <v>3</v>
      </c>
      <c r="G140" s="11">
        <v>0</v>
      </c>
      <c r="H140" s="11">
        <v>6</v>
      </c>
      <c r="I140" s="11">
        <v>4</v>
      </c>
      <c r="J140" s="11">
        <f t="shared" si="22"/>
        <v>24</v>
      </c>
    </row>
    <row r="141" spans="1:10" s="32" customFormat="1" x14ac:dyDescent="0.25">
      <c r="A141" s="19" t="s">
        <v>58</v>
      </c>
      <c r="B141" s="11">
        <v>0</v>
      </c>
      <c r="C141" s="11">
        <v>1</v>
      </c>
      <c r="D141" s="11">
        <v>0</v>
      </c>
      <c r="E141" s="11">
        <v>1</v>
      </c>
      <c r="F141" s="11">
        <v>1</v>
      </c>
      <c r="G141" s="11">
        <v>0</v>
      </c>
      <c r="H141" s="11">
        <v>1</v>
      </c>
      <c r="I141" s="11">
        <v>0</v>
      </c>
      <c r="J141" s="11">
        <f t="shared" si="22"/>
        <v>4</v>
      </c>
    </row>
    <row r="142" spans="1:10" s="32" customFormat="1" x14ac:dyDescent="0.25">
      <c r="A142" s="19" t="s">
        <v>59</v>
      </c>
      <c r="B142" s="11">
        <v>0</v>
      </c>
      <c r="C142" s="11">
        <v>3</v>
      </c>
      <c r="D142" s="11">
        <v>0</v>
      </c>
      <c r="E142" s="11">
        <v>0</v>
      </c>
      <c r="F142" s="11">
        <v>0</v>
      </c>
      <c r="G142" s="11">
        <v>0</v>
      </c>
      <c r="H142" s="11">
        <v>1</v>
      </c>
      <c r="I142" s="11">
        <v>0</v>
      </c>
      <c r="J142" s="11">
        <f t="shared" si="22"/>
        <v>4</v>
      </c>
    </row>
    <row r="143" spans="1:10" s="32" customFormat="1" x14ac:dyDescent="0.25">
      <c r="A143" s="19" t="s">
        <v>60</v>
      </c>
      <c r="B143" s="11">
        <v>0</v>
      </c>
      <c r="C143" s="11">
        <v>2</v>
      </c>
      <c r="D143" s="11">
        <v>0</v>
      </c>
      <c r="E143" s="11">
        <v>1</v>
      </c>
      <c r="F143" s="11">
        <v>0</v>
      </c>
      <c r="G143" s="11">
        <v>0</v>
      </c>
      <c r="H143" s="11">
        <v>0</v>
      </c>
      <c r="I143" s="11">
        <v>0</v>
      </c>
      <c r="J143" s="11">
        <f t="shared" si="22"/>
        <v>3</v>
      </c>
    </row>
    <row r="144" spans="1:10" s="32" customFormat="1" x14ac:dyDescent="0.25">
      <c r="A144" s="19" t="s">
        <v>61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f t="shared" si="22"/>
        <v>0</v>
      </c>
    </row>
    <row r="145" spans="1:10" s="32" customFormat="1" x14ac:dyDescent="0.25">
      <c r="A145" s="19" t="s">
        <v>23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f t="shared" si="22"/>
        <v>0</v>
      </c>
    </row>
    <row r="146" spans="1:10" s="32" customFormat="1" x14ac:dyDescent="0.25">
      <c r="A146" s="21" t="s">
        <v>40</v>
      </c>
      <c r="B146" s="11">
        <v>14</v>
      </c>
      <c r="C146" s="11">
        <v>289</v>
      </c>
      <c r="D146" s="11">
        <v>4</v>
      </c>
      <c r="E146" s="11">
        <v>160</v>
      </c>
      <c r="F146" s="11">
        <v>37</v>
      </c>
      <c r="G146" s="11">
        <v>9</v>
      </c>
      <c r="H146" s="11">
        <v>212</v>
      </c>
      <c r="I146" s="11">
        <v>37</v>
      </c>
      <c r="J146" s="11">
        <f t="shared" si="22"/>
        <v>762</v>
      </c>
    </row>
    <row r="147" spans="1:10" s="32" customFormat="1" x14ac:dyDescent="0.25">
      <c r="A147" s="22" t="s">
        <v>0</v>
      </c>
      <c r="B147" s="12">
        <f>SUM(B137:B146)</f>
        <v>18</v>
      </c>
      <c r="C147" s="12">
        <f t="shared" ref="C147:J147" si="23">SUM(C137:C146)</f>
        <v>327</v>
      </c>
      <c r="D147" s="12">
        <f t="shared" si="23"/>
        <v>5</v>
      </c>
      <c r="E147" s="12">
        <f t="shared" si="23"/>
        <v>181</v>
      </c>
      <c r="F147" s="12">
        <f t="shared" si="23"/>
        <v>44</v>
      </c>
      <c r="G147" s="12">
        <f t="shared" si="23"/>
        <v>10</v>
      </c>
      <c r="H147" s="12">
        <f t="shared" si="23"/>
        <v>237</v>
      </c>
      <c r="I147" s="12">
        <f t="shared" si="23"/>
        <v>46</v>
      </c>
      <c r="J147" s="12">
        <f t="shared" si="23"/>
        <v>868</v>
      </c>
    </row>
    <row r="148" spans="1:10" s="32" customFormat="1" x14ac:dyDescent="0.25">
      <c r="A148" s="48" t="s">
        <v>99</v>
      </c>
      <c r="B148" s="48"/>
      <c r="C148" s="48"/>
      <c r="D148" s="48"/>
      <c r="E148" s="48"/>
      <c r="F148" s="48"/>
      <c r="G148" s="48"/>
      <c r="H148" s="48"/>
      <c r="I148" s="48"/>
      <c r="J148" s="48"/>
    </row>
    <row r="149" spans="1:10" s="32" customFormat="1" x14ac:dyDescent="0.25">
      <c r="A149" s="20" t="s">
        <v>104</v>
      </c>
      <c r="B149" s="11">
        <v>0</v>
      </c>
      <c r="C149" s="11">
        <v>11</v>
      </c>
      <c r="D149" s="11">
        <v>0</v>
      </c>
      <c r="E149" s="11">
        <v>9</v>
      </c>
      <c r="F149" s="11">
        <v>0</v>
      </c>
      <c r="G149" s="11">
        <v>1</v>
      </c>
      <c r="H149" s="11">
        <v>2</v>
      </c>
      <c r="I149" s="11">
        <v>0</v>
      </c>
      <c r="J149" s="11">
        <f t="shared" ref="J149:J158" si="24">SUM(B149:I149)</f>
        <v>23</v>
      </c>
    </row>
    <row r="150" spans="1:10" s="32" customFormat="1" x14ac:dyDescent="0.25">
      <c r="A150" s="19" t="s">
        <v>55</v>
      </c>
      <c r="B150" s="11">
        <v>2</v>
      </c>
      <c r="C150" s="11">
        <v>5</v>
      </c>
      <c r="D150" s="11">
        <v>1</v>
      </c>
      <c r="E150" s="11">
        <v>2</v>
      </c>
      <c r="F150" s="11">
        <v>0</v>
      </c>
      <c r="G150" s="11">
        <v>1</v>
      </c>
      <c r="H150" s="11">
        <v>16</v>
      </c>
      <c r="I150" s="11">
        <v>1</v>
      </c>
      <c r="J150" s="11">
        <f t="shared" si="24"/>
        <v>28</v>
      </c>
    </row>
    <row r="151" spans="1:10" s="32" customFormat="1" x14ac:dyDescent="0.25">
      <c r="A151" s="19" t="s">
        <v>56</v>
      </c>
      <c r="B151" s="11">
        <v>1</v>
      </c>
      <c r="C151" s="11">
        <v>14</v>
      </c>
      <c r="D151" s="11">
        <v>1</v>
      </c>
      <c r="E151" s="11">
        <v>11</v>
      </c>
      <c r="F151" s="11">
        <v>5</v>
      </c>
      <c r="G151" s="11">
        <v>0</v>
      </c>
      <c r="H151" s="11">
        <v>16</v>
      </c>
      <c r="I151" s="11">
        <v>4</v>
      </c>
      <c r="J151" s="11">
        <f t="shared" si="24"/>
        <v>52</v>
      </c>
    </row>
    <row r="152" spans="1:10" s="32" customFormat="1" x14ac:dyDescent="0.25">
      <c r="A152" s="19" t="s">
        <v>57</v>
      </c>
      <c r="B152" s="11">
        <v>0</v>
      </c>
      <c r="C152" s="11">
        <v>6</v>
      </c>
      <c r="D152" s="11">
        <v>0</v>
      </c>
      <c r="E152" s="11">
        <v>2</v>
      </c>
      <c r="F152" s="11">
        <v>2</v>
      </c>
      <c r="G152" s="11">
        <v>0</v>
      </c>
      <c r="H152" s="11">
        <v>3</v>
      </c>
      <c r="I152" s="11">
        <v>2</v>
      </c>
      <c r="J152" s="11">
        <f t="shared" si="24"/>
        <v>15</v>
      </c>
    </row>
    <row r="153" spans="1:10" s="32" customFormat="1" x14ac:dyDescent="0.25">
      <c r="A153" s="19" t="s">
        <v>58</v>
      </c>
      <c r="B153" s="11">
        <v>0</v>
      </c>
      <c r="C153" s="11">
        <v>2</v>
      </c>
      <c r="D153" s="11">
        <v>0</v>
      </c>
      <c r="E153" s="11">
        <v>0</v>
      </c>
      <c r="F153" s="11">
        <v>2</v>
      </c>
      <c r="G153" s="11">
        <v>0</v>
      </c>
      <c r="H153" s="11">
        <v>0</v>
      </c>
      <c r="I153" s="11">
        <v>1</v>
      </c>
      <c r="J153" s="11">
        <f t="shared" si="24"/>
        <v>5</v>
      </c>
    </row>
    <row r="154" spans="1:10" s="32" customFormat="1" x14ac:dyDescent="0.25">
      <c r="A154" s="19" t="s">
        <v>59</v>
      </c>
      <c r="B154" s="11">
        <v>0</v>
      </c>
      <c r="C154" s="11">
        <v>2</v>
      </c>
      <c r="D154" s="11">
        <v>0</v>
      </c>
      <c r="E154" s="11">
        <v>1</v>
      </c>
      <c r="F154" s="11">
        <v>0</v>
      </c>
      <c r="G154" s="11">
        <v>0</v>
      </c>
      <c r="H154" s="11">
        <v>1</v>
      </c>
      <c r="I154" s="11">
        <v>0</v>
      </c>
      <c r="J154" s="11">
        <f t="shared" si="24"/>
        <v>4</v>
      </c>
    </row>
    <row r="155" spans="1:10" s="32" customFormat="1" x14ac:dyDescent="0.25">
      <c r="A155" s="19" t="s">
        <v>60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f t="shared" si="24"/>
        <v>0</v>
      </c>
    </row>
    <row r="156" spans="1:10" s="32" customFormat="1" x14ac:dyDescent="0.25">
      <c r="A156" s="19" t="s">
        <v>61</v>
      </c>
      <c r="B156" s="11">
        <v>0</v>
      </c>
      <c r="C156" s="11">
        <v>0</v>
      </c>
      <c r="D156" s="11">
        <v>0</v>
      </c>
      <c r="E156" s="11">
        <v>1</v>
      </c>
      <c r="F156" s="11">
        <v>0</v>
      </c>
      <c r="G156" s="11">
        <v>0</v>
      </c>
      <c r="H156" s="11">
        <v>0</v>
      </c>
      <c r="I156" s="11">
        <v>0</v>
      </c>
      <c r="J156" s="11">
        <f t="shared" si="24"/>
        <v>1</v>
      </c>
    </row>
    <row r="157" spans="1:10" s="32" customFormat="1" x14ac:dyDescent="0.25">
      <c r="A157" s="19" t="s">
        <v>23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f t="shared" si="24"/>
        <v>0</v>
      </c>
    </row>
    <row r="158" spans="1:10" s="32" customFormat="1" x14ac:dyDescent="0.25">
      <c r="A158" s="21" t="s">
        <v>40</v>
      </c>
      <c r="B158" s="11">
        <v>15</v>
      </c>
      <c r="C158" s="11">
        <v>287</v>
      </c>
      <c r="D158" s="11">
        <v>3</v>
      </c>
      <c r="E158" s="11">
        <v>155</v>
      </c>
      <c r="F158" s="11">
        <v>35</v>
      </c>
      <c r="G158" s="11">
        <v>8</v>
      </c>
      <c r="H158" s="11">
        <v>199</v>
      </c>
      <c r="I158" s="11">
        <v>38</v>
      </c>
      <c r="J158" s="11">
        <f t="shared" si="24"/>
        <v>740</v>
      </c>
    </row>
    <row r="159" spans="1:10" s="32" customFormat="1" x14ac:dyDescent="0.25">
      <c r="A159" s="22" t="s">
        <v>0</v>
      </c>
      <c r="B159" s="12">
        <f t="shared" ref="B159:I159" si="25">SUM(B149:B158)</f>
        <v>18</v>
      </c>
      <c r="C159" s="12">
        <f t="shared" si="25"/>
        <v>327</v>
      </c>
      <c r="D159" s="12">
        <f t="shared" si="25"/>
        <v>5</v>
      </c>
      <c r="E159" s="12">
        <f t="shared" si="25"/>
        <v>181</v>
      </c>
      <c r="F159" s="12">
        <f t="shared" si="25"/>
        <v>44</v>
      </c>
      <c r="G159" s="12">
        <f t="shared" si="25"/>
        <v>10</v>
      </c>
      <c r="H159" s="12">
        <f t="shared" si="25"/>
        <v>237</v>
      </c>
      <c r="I159" s="12">
        <f t="shared" si="25"/>
        <v>46</v>
      </c>
      <c r="J159" s="12">
        <f>SUM(J149:J158)</f>
        <v>868</v>
      </c>
    </row>
    <row r="160" spans="1:10" s="32" customFormat="1" x14ac:dyDescent="0.25">
      <c r="A160" s="48" t="s">
        <v>100</v>
      </c>
      <c r="B160" s="48"/>
      <c r="C160" s="48"/>
      <c r="D160" s="48"/>
      <c r="E160" s="48"/>
      <c r="F160" s="48"/>
      <c r="G160" s="48"/>
      <c r="H160" s="48"/>
      <c r="I160" s="48"/>
      <c r="J160" s="48"/>
    </row>
    <row r="161" spans="1:10" s="32" customFormat="1" x14ac:dyDescent="0.25">
      <c r="A161" s="20" t="s">
        <v>101</v>
      </c>
      <c r="B161" s="11">
        <v>10</v>
      </c>
      <c r="C161" s="11">
        <v>128</v>
      </c>
      <c r="D161" s="11">
        <v>1</v>
      </c>
      <c r="E161" s="11">
        <v>72</v>
      </c>
      <c r="F161" s="11">
        <v>28</v>
      </c>
      <c r="G161" s="11">
        <v>8</v>
      </c>
      <c r="H161" s="11">
        <v>104</v>
      </c>
      <c r="I161" s="11">
        <v>26</v>
      </c>
      <c r="J161" s="11">
        <f>SUM(B161:I161)</f>
        <v>377</v>
      </c>
    </row>
    <row r="162" spans="1:10" s="32" customFormat="1" x14ac:dyDescent="0.25">
      <c r="A162" s="19" t="s">
        <v>29</v>
      </c>
      <c r="B162" s="11">
        <v>1</v>
      </c>
      <c r="C162" s="11">
        <v>8</v>
      </c>
      <c r="D162" s="11">
        <v>0</v>
      </c>
      <c r="E162" s="11">
        <v>12</v>
      </c>
      <c r="F162" s="11">
        <v>1</v>
      </c>
      <c r="G162" s="11">
        <v>1</v>
      </c>
      <c r="H162" s="11">
        <v>10</v>
      </c>
      <c r="I162" s="11">
        <v>0</v>
      </c>
      <c r="J162" s="11">
        <f>SUM(B162:I162)</f>
        <v>33</v>
      </c>
    </row>
    <row r="163" spans="1:10" s="32" customFormat="1" x14ac:dyDescent="0.25">
      <c r="A163" s="19" t="s">
        <v>102</v>
      </c>
      <c r="B163" s="11">
        <v>1</v>
      </c>
      <c r="C163" s="11">
        <v>8</v>
      </c>
      <c r="D163" s="11">
        <v>0</v>
      </c>
      <c r="E163" s="11">
        <v>4</v>
      </c>
      <c r="F163" s="11">
        <v>1</v>
      </c>
      <c r="G163" s="11">
        <v>0</v>
      </c>
      <c r="H163" s="11">
        <v>2</v>
      </c>
      <c r="I163" s="11">
        <v>0</v>
      </c>
      <c r="J163" s="11">
        <f>SUM(B163:I163)</f>
        <v>16</v>
      </c>
    </row>
    <row r="164" spans="1:10" s="32" customFormat="1" x14ac:dyDescent="0.25">
      <c r="A164" s="19" t="s">
        <v>103</v>
      </c>
      <c r="B164" s="11">
        <v>0</v>
      </c>
      <c r="C164" s="11">
        <v>2</v>
      </c>
      <c r="D164" s="11">
        <v>0</v>
      </c>
      <c r="E164" s="11">
        <v>1</v>
      </c>
      <c r="F164" s="11">
        <v>0</v>
      </c>
      <c r="G164" s="11">
        <v>0</v>
      </c>
      <c r="H164" s="11">
        <v>0</v>
      </c>
      <c r="I164" s="11">
        <v>0</v>
      </c>
      <c r="J164" s="11">
        <f>SUM(B164:I164)</f>
        <v>3</v>
      </c>
    </row>
    <row r="165" spans="1:10" s="32" customFormat="1" x14ac:dyDescent="0.25">
      <c r="A165" s="21" t="s">
        <v>40</v>
      </c>
      <c r="B165" s="11">
        <v>6</v>
      </c>
      <c r="C165" s="11">
        <v>183</v>
      </c>
      <c r="D165" s="11">
        <v>4</v>
      </c>
      <c r="E165" s="11">
        <v>92</v>
      </c>
      <c r="F165" s="11">
        <v>14</v>
      </c>
      <c r="G165" s="11">
        <v>1</v>
      </c>
      <c r="H165" s="11">
        <v>121</v>
      </c>
      <c r="I165" s="11">
        <v>20</v>
      </c>
      <c r="J165" s="11">
        <f>SUM(B165:I165)</f>
        <v>441</v>
      </c>
    </row>
    <row r="166" spans="1:10" s="32" customFormat="1" x14ac:dyDescent="0.25">
      <c r="A166" s="22" t="s">
        <v>0</v>
      </c>
      <c r="B166" s="12">
        <f>SUM(B161:B165)</f>
        <v>18</v>
      </c>
      <c r="C166" s="12">
        <f t="shared" ref="C166:J166" si="26">SUM(C161:C165)</f>
        <v>329</v>
      </c>
      <c r="D166" s="12">
        <f t="shared" si="26"/>
        <v>5</v>
      </c>
      <c r="E166" s="12">
        <f t="shared" si="26"/>
        <v>181</v>
      </c>
      <c r="F166" s="12">
        <f t="shared" si="26"/>
        <v>44</v>
      </c>
      <c r="G166" s="12">
        <f t="shared" si="26"/>
        <v>10</v>
      </c>
      <c r="H166" s="12">
        <f t="shared" si="26"/>
        <v>237</v>
      </c>
      <c r="I166" s="12">
        <f t="shared" si="26"/>
        <v>46</v>
      </c>
      <c r="J166" s="12">
        <f t="shared" si="26"/>
        <v>870</v>
      </c>
    </row>
    <row r="167" spans="1:10" s="32" customFormat="1" x14ac:dyDescent="0.25">
      <c r="A167" s="63" t="s">
        <v>130</v>
      </c>
      <c r="B167" s="64"/>
      <c r="C167" s="64"/>
      <c r="D167" s="64"/>
      <c r="E167" s="64"/>
      <c r="F167" s="64"/>
      <c r="G167" s="64"/>
      <c r="H167" s="64"/>
      <c r="I167" s="64"/>
      <c r="J167" s="64"/>
    </row>
    <row r="168" spans="1:10" s="32" customFormat="1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</row>
    <row r="169" spans="1:10" s="32" customFormat="1" ht="30" customHeight="1" x14ac:dyDescent="0.25">
      <c r="A169" s="55" t="s">
        <v>229</v>
      </c>
      <c r="B169" s="55"/>
      <c r="C169" s="55"/>
      <c r="D169" s="55"/>
      <c r="E169" s="55"/>
      <c r="F169" s="55"/>
      <c r="G169" s="55"/>
      <c r="H169" s="55"/>
      <c r="I169" s="55"/>
      <c r="J169" s="55"/>
    </row>
    <row r="170" spans="1:10" s="32" customFormat="1" ht="34.5" x14ac:dyDescent="0.25">
      <c r="A170" s="15"/>
      <c r="B170" s="9" t="s">
        <v>41</v>
      </c>
      <c r="C170" s="9" t="s">
        <v>42</v>
      </c>
      <c r="D170" s="9" t="s">
        <v>43</v>
      </c>
      <c r="E170" s="9" t="s">
        <v>44</v>
      </c>
      <c r="F170" s="9" t="s">
        <v>45</v>
      </c>
      <c r="G170" s="9" t="s">
        <v>46</v>
      </c>
      <c r="H170" s="9" t="s">
        <v>47</v>
      </c>
      <c r="I170" s="9" t="s">
        <v>48</v>
      </c>
      <c r="J170" s="10" t="s">
        <v>86</v>
      </c>
    </row>
    <row r="171" spans="1:10" s="32" customFormat="1" x14ac:dyDescent="0.25">
      <c r="A171" s="23">
        <v>0</v>
      </c>
      <c r="B171" s="11">
        <v>9</v>
      </c>
      <c r="C171" s="11">
        <v>193</v>
      </c>
      <c r="D171" s="11">
        <v>2</v>
      </c>
      <c r="E171" s="11">
        <v>106</v>
      </c>
      <c r="F171" s="11">
        <v>31</v>
      </c>
      <c r="G171" s="11">
        <v>3</v>
      </c>
      <c r="H171" s="11">
        <v>146</v>
      </c>
      <c r="I171" s="11">
        <v>25</v>
      </c>
      <c r="J171" s="11">
        <f t="shared" ref="J171:J176" si="27">SUM(B171:I171)</f>
        <v>515</v>
      </c>
    </row>
    <row r="172" spans="1:10" s="32" customFormat="1" x14ac:dyDescent="0.25">
      <c r="A172" s="19" t="s">
        <v>105</v>
      </c>
      <c r="B172" s="11">
        <v>6</v>
      </c>
      <c r="C172" s="11">
        <v>80</v>
      </c>
      <c r="D172" s="11">
        <v>2</v>
      </c>
      <c r="E172" s="11">
        <v>49</v>
      </c>
      <c r="F172" s="11">
        <v>9</v>
      </c>
      <c r="G172" s="11">
        <v>6</v>
      </c>
      <c r="H172" s="11">
        <v>55</v>
      </c>
      <c r="I172" s="11">
        <v>14</v>
      </c>
      <c r="J172" s="11">
        <f t="shared" si="27"/>
        <v>221</v>
      </c>
    </row>
    <row r="173" spans="1:10" s="32" customFormat="1" x14ac:dyDescent="0.25">
      <c r="A173" s="15" t="s">
        <v>39</v>
      </c>
      <c r="B173" s="11">
        <v>3</v>
      </c>
      <c r="C173" s="11">
        <v>5</v>
      </c>
      <c r="D173" s="11">
        <v>0</v>
      </c>
      <c r="E173" s="11">
        <v>14</v>
      </c>
      <c r="F173" s="11">
        <v>0</v>
      </c>
      <c r="G173" s="11">
        <v>1</v>
      </c>
      <c r="H173" s="11">
        <v>16</v>
      </c>
      <c r="I173" s="11">
        <v>4</v>
      </c>
      <c r="J173" s="11">
        <f t="shared" si="27"/>
        <v>43</v>
      </c>
    </row>
    <row r="174" spans="1:10" s="32" customFormat="1" x14ac:dyDescent="0.25">
      <c r="A174" s="19" t="s">
        <v>33</v>
      </c>
      <c r="B174" s="11">
        <v>0</v>
      </c>
      <c r="C174" s="11">
        <v>17</v>
      </c>
      <c r="D174" s="11">
        <v>0</v>
      </c>
      <c r="E174" s="11">
        <v>7</v>
      </c>
      <c r="F174" s="11">
        <v>4</v>
      </c>
      <c r="G174" s="11">
        <v>0</v>
      </c>
      <c r="H174" s="11">
        <v>18</v>
      </c>
      <c r="I174" s="11">
        <v>3</v>
      </c>
      <c r="J174" s="11">
        <f t="shared" si="27"/>
        <v>49</v>
      </c>
    </row>
    <row r="175" spans="1:10" s="32" customFormat="1" x14ac:dyDescent="0.25">
      <c r="A175" s="19" t="s">
        <v>34</v>
      </c>
      <c r="B175" s="11">
        <v>0</v>
      </c>
      <c r="C175" s="11">
        <v>17</v>
      </c>
      <c r="D175" s="11">
        <v>0</v>
      </c>
      <c r="E175" s="11">
        <v>0</v>
      </c>
      <c r="F175" s="11">
        <v>0</v>
      </c>
      <c r="G175" s="11">
        <v>0</v>
      </c>
      <c r="H175" s="11">
        <v>1</v>
      </c>
      <c r="I175" s="11">
        <v>0</v>
      </c>
      <c r="J175" s="11">
        <f t="shared" si="27"/>
        <v>18</v>
      </c>
    </row>
    <row r="176" spans="1:10" s="32" customFormat="1" x14ac:dyDescent="0.25">
      <c r="A176" s="21" t="s">
        <v>35</v>
      </c>
      <c r="B176" s="11">
        <v>0</v>
      </c>
      <c r="C176" s="11">
        <v>17</v>
      </c>
      <c r="D176" s="11">
        <v>1</v>
      </c>
      <c r="E176" s="11">
        <v>5</v>
      </c>
      <c r="F176" s="11">
        <v>0</v>
      </c>
      <c r="G176" s="11">
        <v>0</v>
      </c>
      <c r="H176" s="11">
        <v>1</v>
      </c>
      <c r="I176" s="11">
        <v>0</v>
      </c>
      <c r="J176" s="11">
        <f t="shared" si="27"/>
        <v>24</v>
      </c>
    </row>
    <row r="177" spans="1:10" s="32" customFormat="1" x14ac:dyDescent="0.25">
      <c r="A177" s="22" t="s">
        <v>0</v>
      </c>
      <c r="B177" s="12">
        <f>SUM(B171:B176)</f>
        <v>18</v>
      </c>
      <c r="C177" s="12">
        <f t="shared" ref="C177:J177" si="28">SUM(C171:C176)</f>
        <v>329</v>
      </c>
      <c r="D177" s="12">
        <f t="shared" si="28"/>
        <v>5</v>
      </c>
      <c r="E177" s="12">
        <f t="shared" si="28"/>
        <v>181</v>
      </c>
      <c r="F177" s="12">
        <f t="shared" si="28"/>
        <v>44</v>
      </c>
      <c r="G177" s="12">
        <f t="shared" si="28"/>
        <v>10</v>
      </c>
      <c r="H177" s="12">
        <f t="shared" si="28"/>
        <v>237</v>
      </c>
      <c r="I177" s="12">
        <f t="shared" si="28"/>
        <v>46</v>
      </c>
      <c r="J177" s="12">
        <f t="shared" si="28"/>
        <v>870</v>
      </c>
    </row>
    <row r="178" spans="1:10" s="32" customFormat="1" x14ac:dyDescent="0.25">
      <c r="A178" s="68"/>
      <c r="B178" s="68"/>
      <c r="C178" s="68"/>
      <c r="D178" s="68"/>
      <c r="E178" s="68"/>
      <c r="F178" s="68"/>
      <c r="G178" s="68"/>
      <c r="H178" s="68"/>
      <c r="I178" s="68"/>
      <c r="J178" s="68"/>
    </row>
    <row r="179" spans="1:10" s="32" customFormat="1" x14ac:dyDescent="0.25">
      <c r="A179" s="55" t="s">
        <v>232</v>
      </c>
      <c r="B179" s="55"/>
      <c r="C179" s="55"/>
      <c r="D179" s="55"/>
      <c r="E179" s="55"/>
      <c r="F179" s="55"/>
      <c r="G179" s="55"/>
      <c r="H179" s="55"/>
      <c r="I179" s="55"/>
      <c r="J179" s="55"/>
    </row>
    <row r="180" spans="1:10" s="32" customFormat="1" ht="34.5" x14ac:dyDescent="0.25">
      <c r="A180" s="15"/>
      <c r="B180" s="9" t="s">
        <v>41</v>
      </c>
      <c r="C180" s="9" t="s">
        <v>42</v>
      </c>
      <c r="D180" s="9" t="s">
        <v>43</v>
      </c>
      <c r="E180" s="9" t="s">
        <v>44</v>
      </c>
      <c r="F180" s="9" t="s">
        <v>45</v>
      </c>
      <c r="G180" s="9" t="s">
        <v>46</v>
      </c>
      <c r="H180" s="9" t="s">
        <v>47</v>
      </c>
      <c r="I180" s="9" t="s">
        <v>48</v>
      </c>
      <c r="J180" s="10" t="s">
        <v>86</v>
      </c>
    </row>
    <row r="181" spans="1:10" s="32" customFormat="1" x14ac:dyDescent="0.25">
      <c r="A181" s="23">
        <v>0</v>
      </c>
      <c r="B181" s="11">
        <v>2</v>
      </c>
      <c r="C181" s="11">
        <v>72</v>
      </c>
      <c r="D181" s="11">
        <v>1</v>
      </c>
      <c r="E181" s="11">
        <v>22</v>
      </c>
      <c r="F181" s="11">
        <v>3</v>
      </c>
      <c r="G181" s="11">
        <v>0</v>
      </c>
      <c r="H181" s="11">
        <v>35</v>
      </c>
      <c r="I181" s="11">
        <v>7</v>
      </c>
      <c r="J181" s="11">
        <f>SUM(B181:I181)</f>
        <v>142</v>
      </c>
    </row>
    <row r="182" spans="1:10" s="32" customFormat="1" x14ac:dyDescent="0.25">
      <c r="A182" s="19" t="s">
        <v>31</v>
      </c>
      <c r="B182" s="11">
        <v>14</v>
      </c>
      <c r="C182" s="11">
        <v>221</v>
      </c>
      <c r="D182" s="11">
        <v>4</v>
      </c>
      <c r="E182" s="11">
        <v>135</v>
      </c>
      <c r="F182" s="11">
        <v>36</v>
      </c>
      <c r="G182" s="11">
        <v>7</v>
      </c>
      <c r="H182" s="11">
        <v>175</v>
      </c>
      <c r="I182" s="11">
        <v>35</v>
      </c>
      <c r="J182" s="11">
        <f>SUM(B182:I182)</f>
        <v>627</v>
      </c>
    </row>
    <row r="183" spans="1:10" s="32" customFormat="1" x14ac:dyDescent="0.25">
      <c r="A183" s="19" t="s">
        <v>102</v>
      </c>
      <c r="B183" s="11">
        <v>1</v>
      </c>
      <c r="C183" s="11">
        <v>29</v>
      </c>
      <c r="D183" s="11">
        <v>0</v>
      </c>
      <c r="E183" s="11">
        <v>21</v>
      </c>
      <c r="F183" s="11">
        <v>4</v>
      </c>
      <c r="G183" s="11">
        <v>3</v>
      </c>
      <c r="H183" s="11">
        <v>23</v>
      </c>
      <c r="I183" s="11">
        <v>4</v>
      </c>
      <c r="J183" s="11">
        <f>SUM(B183:I183)</f>
        <v>85</v>
      </c>
    </row>
    <row r="184" spans="1:10" s="32" customFormat="1" x14ac:dyDescent="0.25">
      <c r="A184" s="21" t="s">
        <v>103</v>
      </c>
      <c r="B184" s="11">
        <v>1</v>
      </c>
      <c r="C184" s="11">
        <v>7</v>
      </c>
      <c r="D184" s="11">
        <v>0</v>
      </c>
      <c r="E184" s="11">
        <v>3</v>
      </c>
      <c r="F184" s="11">
        <v>1</v>
      </c>
      <c r="G184" s="11">
        <v>0</v>
      </c>
      <c r="H184" s="11">
        <v>4</v>
      </c>
      <c r="I184" s="11">
        <v>0</v>
      </c>
      <c r="J184" s="11">
        <f>SUM(B184:I184)</f>
        <v>16</v>
      </c>
    </row>
    <row r="185" spans="1:10" s="32" customFormat="1" x14ac:dyDescent="0.25">
      <c r="A185" s="22" t="s">
        <v>0</v>
      </c>
      <c r="B185" s="12">
        <f>SUM(B181:B184)</f>
        <v>18</v>
      </c>
      <c r="C185" s="12">
        <f t="shared" ref="C185:J185" si="29">SUM(C181:C184)</f>
        <v>329</v>
      </c>
      <c r="D185" s="12">
        <f t="shared" si="29"/>
        <v>5</v>
      </c>
      <c r="E185" s="12">
        <f t="shared" si="29"/>
        <v>181</v>
      </c>
      <c r="F185" s="12">
        <f t="shared" si="29"/>
        <v>44</v>
      </c>
      <c r="G185" s="12">
        <f t="shared" si="29"/>
        <v>10</v>
      </c>
      <c r="H185" s="12">
        <f t="shared" si="29"/>
        <v>237</v>
      </c>
      <c r="I185" s="12">
        <f t="shared" si="29"/>
        <v>46</v>
      </c>
      <c r="J185" s="12">
        <f t="shared" si="29"/>
        <v>870</v>
      </c>
    </row>
    <row r="186" spans="1:10" s="32" customFormat="1" x14ac:dyDescent="0.25">
      <c r="A186" s="69"/>
      <c r="B186" s="69"/>
      <c r="C186" s="69"/>
      <c r="D186" s="69"/>
      <c r="E186" s="69"/>
      <c r="F186" s="69"/>
      <c r="G186" s="69"/>
      <c r="H186" s="69"/>
      <c r="I186" s="69"/>
      <c r="J186" s="69"/>
    </row>
    <row r="187" spans="1:10" s="32" customFormat="1" x14ac:dyDescent="0.25">
      <c r="A187" s="55" t="s">
        <v>239</v>
      </c>
      <c r="B187" s="55"/>
      <c r="C187" s="55"/>
      <c r="D187" s="55"/>
      <c r="E187" s="55"/>
      <c r="F187" s="55"/>
      <c r="G187" s="55"/>
      <c r="H187" s="55"/>
      <c r="I187" s="55"/>
      <c r="J187" s="55"/>
    </row>
    <row r="188" spans="1:10" s="32" customFormat="1" ht="34.5" x14ac:dyDescent="0.25">
      <c r="A188" s="17"/>
      <c r="B188" s="9" t="s">
        <v>41</v>
      </c>
      <c r="C188" s="9" t="s">
        <v>42</v>
      </c>
      <c r="D188" s="9" t="s">
        <v>43</v>
      </c>
      <c r="E188" s="9" t="s">
        <v>44</v>
      </c>
      <c r="F188" s="9" t="s">
        <v>45</v>
      </c>
      <c r="G188" s="9" t="s">
        <v>46</v>
      </c>
      <c r="H188" s="9" t="s">
        <v>47</v>
      </c>
      <c r="I188" s="9" t="s">
        <v>48</v>
      </c>
      <c r="J188" s="10" t="s">
        <v>86</v>
      </c>
    </row>
    <row r="189" spans="1:10" s="32" customFormat="1" x14ac:dyDescent="0.25">
      <c r="A189" s="48" t="s">
        <v>118</v>
      </c>
      <c r="B189" s="48"/>
      <c r="C189" s="48"/>
      <c r="D189" s="48"/>
      <c r="E189" s="48"/>
      <c r="F189" s="48"/>
      <c r="G189" s="48"/>
      <c r="H189" s="48"/>
      <c r="I189" s="48"/>
      <c r="J189" s="48"/>
    </row>
    <row r="190" spans="1:10" s="32" customFormat="1" x14ac:dyDescent="0.25">
      <c r="A190" s="24" t="s">
        <v>106</v>
      </c>
      <c r="B190" s="11">
        <v>13</v>
      </c>
      <c r="C190" s="11">
        <v>253</v>
      </c>
      <c r="D190" s="11">
        <v>3</v>
      </c>
      <c r="E190" s="11">
        <v>129</v>
      </c>
      <c r="F190" s="11">
        <v>24</v>
      </c>
      <c r="G190" s="11">
        <v>8</v>
      </c>
      <c r="H190" s="11">
        <v>143</v>
      </c>
      <c r="I190" s="11">
        <v>24</v>
      </c>
      <c r="J190" s="11">
        <f>SUM(B190:I190)</f>
        <v>597</v>
      </c>
    </row>
    <row r="191" spans="1:10" s="32" customFormat="1" x14ac:dyDescent="0.25">
      <c r="A191" s="23" t="s">
        <v>107</v>
      </c>
      <c r="B191" s="11">
        <v>3</v>
      </c>
      <c r="C191" s="11">
        <v>36</v>
      </c>
      <c r="D191" s="11">
        <v>0</v>
      </c>
      <c r="E191" s="11">
        <v>32</v>
      </c>
      <c r="F191" s="11">
        <v>11</v>
      </c>
      <c r="G191" s="11">
        <v>2</v>
      </c>
      <c r="H191" s="11">
        <v>51</v>
      </c>
      <c r="I191" s="11">
        <v>11</v>
      </c>
      <c r="J191" s="11">
        <f>SUM(B191:I191)</f>
        <v>146</v>
      </c>
    </row>
    <row r="192" spans="1:10" s="32" customFormat="1" x14ac:dyDescent="0.25">
      <c r="A192" s="23" t="s">
        <v>108</v>
      </c>
      <c r="B192" s="11">
        <v>2</v>
      </c>
      <c r="C192" s="11">
        <v>33</v>
      </c>
      <c r="D192" s="11">
        <v>1</v>
      </c>
      <c r="E192" s="11">
        <v>13</v>
      </c>
      <c r="F192" s="11">
        <v>8</v>
      </c>
      <c r="G192" s="11">
        <v>0</v>
      </c>
      <c r="H192" s="11">
        <v>36</v>
      </c>
      <c r="I192" s="11">
        <v>10</v>
      </c>
      <c r="J192" s="11">
        <f>SUM(B192:I192)</f>
        <v>103</v>
      </c>
    </row>
    <row r="193" spans="1:10" s="32" customFormat="1" x14ac:dyDescent="0.25">
      <c r="A193" s="23" t="s">
        <v>109</v>
      </c>
      <c r="B193" s="11">
        <v>0</v>
      </c>
      <c r="C193" s="11">
        <v>5</v>
      </c>
      <c r="D193" s="11">
        <v>1</v>
      </c>
      <c r="E193" s="11">
        <v>3</v>
      </c>
      <c r="F193" s="11">
        <v>0</v>
      </c>
      <c r="G193" s="11">
        <v>0</v>
      </c>
      <c r="H193" s="11">
        <v>3</v>
      </c>
      <c r="I193" s="11">
        <v>0</v>
      </c>
      <c r="J193" s="11">
        <f>SUM(B193:I193)</f>
        <v>12</v>
      </c>
    </row>
    <row r="194" spans="1:10" s="32" customFormat="1" x14ac:dyDescent="0.25">
      <c r="A194" s="25" t="s">
        <v>110</v>
      </c>
      <c r="B194" s="11">
        <v>0</v>
      </c>
      <c r="C194" s="11">
        <v>2</v>
      </c>
      <c r="D194" s="11">
        <v>0</v>
      </c>
      <c r="E194" s="11">
        <v>4</v>
      </c>
      <c r="F194" s="11">
        <v>1</v>
      </c>
      <c r="G194" s="11">
        <v>0</v>
      </c>
      <c r="H194" s="11">
        <v>4</v>
      </c>
      <c r="I194" s="11">
        <v>1</v>
      </c>
      <c r="J194" s="11">
        <f>SUM(B194:I194)</f>
        <v>12</v>
      </c>
    </row>
    <row r="195" spans="1:10" s="32" customFormat="1" x14ac:dyDescent="0.25">
      <c r="A195" s="22" t="s">
        <v>0</v>
      </c>
      <c r="B195" s="12">
        <f>SUM(B190:B194)</f>
        <v>18</v>
      </c>
      <c r="C195" s="12">
        <f t="shared" ref="C195:J195" si="30">SUM(C190:C194)</f>
        <v>329</v>
      </c>
      <c r="D195" s="12">
        <f t="shared" si="30"/>
        <v>5</v>
      </c>
      <c r="E195" s="12">
        <f t="shared" si="30"/>
        <v>181</v>
      </c>
      <c r="F195" s="12">
        <f t="shared" si="30"/>
        <v>44</v>
      </c>
      <c r="G195" s="12">
        <f t="shared" si="30"/>
        <v>10</v>
      </c>
      <c r="H195" s="12">
        <f t="shared" si="30"/>
        <v>237</v>
      </c>
      <c r="I195" s="12">
        <f t="shared" si="30"/>
        <v>46</v>
      </c>
      <c r="J195" s="12">
        <f t="shared" si="30"/>
        <v>870</v>
      </c>
    </row>
    <row r="196" spans="1:10" s="32" customFormat="1" x14ac:dyDescent="0.25">
      <c r="A196" s="48" t="s">
        <v>119</v>
      </c>
      <c r="B196" s="48"/>
      <c r="C196" s="48"/>
      <c r="D196" s="48"/>
      <c r="E196" s="48"/>
      <c r="F196" s="48"/>
      <c r="G196" s="48"/>
      <c r="H196" s="48"/>
      <c r="I196" s="48"/>
      <c r="J196" s="48"/>
    </row>
    <row r="197" spans="1:10" s="32" customFormat="1" x14ac:dyDescent="0.25">
      <c r="A197" s="24" t="s">
        <v>111</v>
      </c>
      <c r="B197" s="11">
        <v>10</v>
      </c>
      <c r="C197" s="11">
        <v>195</v>
      </c>
      <c r="D197" s="11">
        <v>1</v>
      </c>
      <c r="E197" s="11">
        <v>99</v>
      </c>
      <c r="F197" s="11">
        <v>28</v>
      </c>
      <c r="G197" s="11">
        <v>8</v>
      </c>
      <c r="H197" s="11">
        <v>116</v>
      </c>
      <c r="I197" s="11">
        <v>19</v>
      </c>
      <c r="J197" s="11">
        <f t="shared" ref="J197:J202" si="31">SUM(B197:I197)</f>
        <v>476</v>
      </c>
    </row>
    <row r="198" spans="1:10" s="32" customFormat="1" x14ac:dyDescent="0.25">
      <c r="A198" s="23" t="s">
        <v>116</v>
      </c>
      <c r="B198" s="11">
        <v>6</v>
      </c>
      <c r="C198" s="11">
        <v>53</v>
      </c>
      <c r="D198" s="11">
        <v>1</v>
      </c>
      <c r="E198" s="11">
        <v>24</v>
      </c>
      <c r="F198" s="11">
        <v>5</v>
      </c>
      <c r="G198" s="11">
        <v>1</v>
      </c>
      <c r="H198" s="11">
        <v>45</v>
      </c>
      <c r="I198" s="11">
        <v>11</v>
      </c>
      <c r="J198" s="11">
        <f t="shared" si="31"/>
        <v>146</v>
      </c>
    </row>
    <row r="199" spans="1:10" s="32" customFormat="1" x14ac:dyDescent="0.25">
      <c r="A199" s="23" t="s">
        <v>117</v>
      </c>
      <c r="B199" s="11">
        <v>1</v>
      </c>
      <c r="C199" s="11">
        <v>41</v>
      </c>
      <c r="D199" s="11">
        <v>2</v>
      </c>
      <c r="E199" s="11">
        <v>32</v>
      </c>
      <c r="F199" s="11">
        <v>3</v>
      </c>
      <c r="G199" s="11">
        <v>1</v>
      </c>
      <c r="H199" s="11">
        <v>40</v>
      </c>
      <c r="I199" s="11">
        <v>10</v>
      </c>
      <c r="J199" s="11">
        <f t="shared" si="31"/>
        <v>130</v>
      </c>
    </row>
    <row r="200" spans="1:10" s="32" customFormat="1" x14ac:dyDescent="0.25">
      <c r="A200" s="23" t="s">
        <v>33</v>
      </c>
      <c r="B200" s="11">
        <v>1</v>
      </c>
      <c r="C200" s="11">
        <v>31</v>
      </c>
      <c r="D200" s="11">
        <v>1</v>
      </c>
      <c r="E200" s="11">
        <v>21</v>
      </c>
      <c r="F200" s="11">
        <v>8</v>
      </c>
      <c r="G200" s="11">
        <v>0</v>
      </c>
      <c r="H200" s="11">
        <v>33</v>
      </c>
      <c r="I200" s="11">
        <v>5</v>
      </c>
      <c r="J200" s="11">
        <f t="shared" si="31"/>
        <v>100</v>
      </c>
    </row>
    <row r="201" spans="1:10" s="32" customFormat="1" x14ac:dyDescent="0.25">
      <c r="A201" s="23" t="s">
        <v>34</v>
      </c>
      <c r="B201" s="11">
        <v>0</v>
      </c>
      <c r="C201" s="11">
        <v>7</v>
      </c>
      <c r="D201" s="11">
        <v>0</v>
      </c>
      <c r="E201" s="11">
        <v>1</v>
      </c>
      <c r="F201" s="11">
        <v>0</v>
      </c>
      <c r="G201" s="11">
        <v>0</v>
      </c>
      <c r="H201" s="11">
        <v>2</v>
      </c>
      <c r="I201" s="11">
        <v>1</v>
      </c>
      <c r="J201" s="11">
        <f t="shared" si="31"/>
        <v>11</v>
      </c>
    </row>
    <row r="202" spans="1:10" s="32" customFormat="1" x14ac:dyDescent="0.25">
      <c r="A202" s="25" t="s">
        <v>35</v>
      </c>
      <c r="B202" s="11">
        <v>0</v>
      </c>
      <c r="C202" s="11">
        <v>2</v>
      </c>
      <c r="D202" s="11">
        <v>0</v>
      </c>
      <c r="E202" s="11">
        <v>4</v>
      </c>
      <c r="F202" s="11">
        <v>0</v>
      </c>
      <c r="G202" s="11">
        <v>0</v>
      </c>
      <c r="H202" s="11">
        <v>1</v>
      </c>
      <c r="I202" s="11">
        <v>0</v>
      </c>
      <c r="J202" s="11">
        <f t="shared" si="31"/>
        <v>7</v>
      </c>
    </row>
    <row r="203" spans="1:10" s="32" customFormat="1" x14ac:dyDescent="0.25">
      <c r="A203" s="22" t="s">
        <v>0</v>
      </c>
      <c r="B203" s="12">
        <f>SUM(B197:B202)</f>
        <v>18</v>
      </c>
      <c r="C203" s="12">
        <f t="shared" ref="C203:J203" si="32">SUM(C197:C202)</f>
        <v>329</v>
      </c>
      <c r="D203" s="12">
        <f t="shared" si="32"/>
        <v>5</v>
      </c>
      <c r="E203" s="12">
        <f t="shared" si="32"/>
        <v>181</v>
      </c>
      <c r="F203" s="12">
        <f t="shared" si="32"/>
        <v>44</v>
      </c>
      <c r="G203" s="12">
        <f t="shared" si="32"/>
        <v>10</v>
      </c>
      <c r="H203" s="12">
        <f t="shared" si="32"/>
        <v>237</v>
      </c>
      <c r="I203" s="12">
        <f t="shared" si="32"/>
        <v>46</v>
      </c>
      <c r="J203" s="12">
        <f t="shared" si="32"/>
        <v>870</v>
      </c>
    </row>
    <row r="204" spans="1:10" s="32" customFormat="1" x14ac:dyDescent="0.25">
      <c r="A204" s="48" t="s">
        <v>121</v>
      </c>
      <c r="B204" s="48"/>
      <c r="C204" s="48"/>
      <c r="D204" s="48"/>
      <c r="E204" s="48"/>
      <c r="F204" s="48"/>
      <c r="G204" s="48"/>
      <c r="H204" s="48"/>
      <c r="I204" s="48"/>
      <c r="J204" s="48"/>
    </row>
    <row r="205" spans="1:10" s="32" customFormat="1" x14ac:dyDescent="0.25">
      <c r="A205" s="26" t="s">
        <v>125</v>
      </c>
      <c r="B205" s="12">
        <v>6</v>
      </c>
      <c r="C205" s="12">
        <v>79</v>
      </c>
      <c r="D205" s="12">
        <v>2</v>
      </c>
      <c r="E205" s="12">
        <v>44</v>
      </c>
      <c r="F205" s="12">
        <v>9</v>
      </c>
      <c r="G205" s="12">
        <v>0</v>
      </c>
      <c r="H205" s="12">
        <v>63</v>
      </c>
      <c r="I205" s="12">
        <v>11</v>
      </c>
      <c r="J205" s="12">
        <f>SUM(B205:I205)</f>
        <v>214</v>
      </c>
    </row>
    <row r="206" spans="1:10" s="32" customFormat="1" x14ac:dyDescent="0.25">
      <c r="A206" s="48" t="s">
        <v>120</v>
      </c>
      <c r="B206" s="48"/>
      <c r="C206" s="48"/>
      <c r="D206" s="48"/>
      <c r="E206" s="48"/>
      <c r="F206" s="48"/>
      <c r="G206" s="48"/>
      <c r="H206" s="48"/>
      <c r="I206" s="48"/>
      <c r="J206" s="48"/>
    </row>
    <row r="207" spans="1:10" s="32" customFormat="1" x14ac:dyDescent="0.25">
      <c r="A207" s="24">
        <v>0</v>
      </c>
      <c r="B207" s="11">
        <v>17</v>
      </c>
      <c r="C207" s="11">
        <v>312</v>
      </c>
      <c r="D207" s="11">
        <v>5</v>
      </c>
      <c r="E207" s="11">
        <v>171</v>
      </c>
      <c r="F207" s="11">
        <v>40</v>
      </c>
      <c r="G207" s="11">
        <v>7</v>
      </c>
      <c r="H207" s="11">
        <v>232</v>
      </c>
      <c r="I207" s="11">
        <v>44</v>
      </c>
      <c r="J207" s="11">
        <f>SUM(B207:I207)</f>
        <v>828</v>
      </c>
    </row>
    <row r="208" spans="1:10" s="32" customFormat="1" x14ac:dyDescent="0.25">
      <c r="A208" s="23" t="s">
        <v>112</v>
      </c>
      <c r="B208" s="11">
        <v>1</v>
      </c>
      <c r="C208" s="11">
        <v>10</v>
      </c>
      <c r="D208" s="11">
        <v>0</v>
      </c>
      <c r="E208" s="11">
        <v>7</v>
      </c>
      <c r="F208" s="11">
        <v>4</v>
      </c>
      <c r="G208" s="11">
        <v>2</v>
      </c>
      <c r="H208" s="11">
        <v>4</v>
      </c>
      <c r="I208" s="11">
        <v>2</v>
      </c>
      <c r="J208" s="11">
        <f>SUM(B208:I208)</f>
        <v>30</v>
      </c>
    </row>
    <row r="209" spans="1:10" s="32" customFormat="1" x14ac:dyDescent="0.25">
      <c r="A209" s="23" t="s">
        <v>113</v>
      </c>
      <c r="B209" s="11">
        <v>0</v>
      </c>
      <c r="C209" s="11">
        <v>2</v>
      </c>
      <c r="D209" s="11">
        <v>0</v>
      </c>
      <c r="E209" s="11">
        <v>2</v>
      </c>
      <c r="F209" s="11">
        <v>0</v>
      </c>
      <c r="G209" s="11">
        <v>0</v>
      </c>
      <c r="H209" s="11">
        <v>0</v>
      </c>
      <c r="I209" s="11">
        <v>0</v>
      </c>
      <c r="J209" s="11">
        <f>SUM(B209:I209)</f>
        <v>4</v>
      </c>
    </row>
    <row r="210" spans="1:10" s="32" customFormat="1" x14ac:dyDescent="0.25">
      <c r="A210" s="23" t="s">
        <v>114</v>
      </c>
      <c r="B210" s="11">
        <v>0</v>
      </c>
      <c r="C210" s="11">
        <v>3</v>
      </c>
      <c r="D210" s="11">
        <v>0</v>
      </c>
      <c r="E210" s="11">
        <v>1</v>
      </c>
      <c r="F210" s="11">
        <v>0</v>
      </c>
      <c r="G210" s="11">
        <v>0</v>
      </c>
      <c r="H210" s="11">
        <v>1</v>
      </c>
      <c r="I210" s="11">
        <v>0</v>
      </c>
      <c r="J210" s="11">
        <f>SUM(B210:I210)</f>
        <v>5</v>
      </c>
    </row>
    <row r="211" spans="1:10" s="32" customFormat="1" x14ac:dyDescent="0.25">
      <c r="A211" s="25" t="s">
        <v>115</v>
      </c>
      <c r="B211" s="11">
        <v>0</v>
      </c>
      <c r="C211" s="11">
        <v>2</v>
      </c>
      <c r="D211" s="11">
        <v>0</v>
      </c>
      <c r="E211" s="11">
        <v>0</v>
      </c>
      <c r="F211" s="11">
        <v>0</v>
      </c>
      <c r="G211" s="11">
        <v>1</v>
      </c>
      <c r="H211" s="11">
        <v>0</v>
      </c>
      <c r="I211" s="11">
        <v>0</v>
      </c>
      <c r="J211" s="11">
        <f>SUM(B211:I211)</f>
        <v>3</v>
      </c>
    </row>
    <row r="212" spans="1:10" s="32" customFormat="1" x14ac:dyDescent="0.25">
      <c r="A212" s="22" t="s">
        <v>0</v>
      </c>
      <c r="B212" s="12">
        <f>SUM(B207:B211)</f>
        <v>18</v>
      </c>
      <c r="C212" s="12">
        <f t="shared" ref="C212:J212" si="33">SUM(C207:C211)</f>
        <v>329</v>
      </c>
      <c r="D212" s="12">
        <f t="shared" si="33"/>
        <v>5</v>
      </c>
      <c r="E212" s="12">
        <f t="shared" si="33"/>
        <v>181</v>
      </c>
      <c r="F212" s="12">
        <f t="shared" si="33"/>
        <v>44</v>
      </c>
      <c r="G212" s="12">
        <f t="shared" si="33"/>
        <v>10</v>
      </c>
      <c r="H212" s="12">
        <f t="shared" si="33"/>
        <v>237</v>
      </c>
      <c r="I212" s="12">
        <f t="shared" si="33"/>
        <v>46</v>
      </c>
      <c r="J212" s="12">
        <f t="shared" si="33"/>
        <v>870</v>
      </c>
    </row>
    <row r="213" spans="1:10" s="32" customFormat="1" x14ac:dyDescent="0.25">
      <c r="A213" s="70"/>
      <c r="B213" s="70"/>
      <c r="C213" s="70"/>
      <c r="D213" s="70"/>
      <c r="E213" s="70"/>
      <c r="F213" s="70"/>
      <c r="G213" s="70"/>
      <c r="H213" s="70"/>
      <c r="I213" s="70"/>
      <c r="J213" s="70"/>
    </row>
    <row r="214" spans="1:10" s="32" customFormat="1" ht="30" customHeight="1" x14ac:dyDescent="0.25">
      <c r="A214" s="55" t="s">
        <v>242</v>
      </c>
      <c r="B214" s="55"/>
      <c r="C214" s="55"/>
      <c r="D214" s="55"/>
      <c r="E214" s="55"/>
      <c r="F214" s="55"/>
      <c r="G214" s="55"/>
      <c r="H214" s="55"/>
      <c r="I214" s="55"/>
      <c r="J214" s="55"/>
    </row>
    <row r="215" spans="1:10" s="32" customFormat="1" ht="34.5" x14ac:dyDescent="0.25">
      <c r="A215" s="17"/>
      <c r="B215" s="9" t="s">
        <v>41</v>
      </c>
      <c r="C215" s="9" t="s">
        <v>42</v>
      </c>
      <c r="D215" s="9" t="s">
        <v>43</v>
      </c>
      <c r="E215" s="9" t="s">
        <v>44</v>
      </c>
      <c r="F215" s="9" t="s">
        <v>45</v>
      </c>
      <c r="G215" s="9" t="s">
        <v>46</v>
      </c>
      <c r="H215" s="9" t="s">
        <v>47</v>
      </c>
      <c r="I215" s="9" t="s">
        <v>48</v>
      </c>
      <c r="J215" s="10" t="s">
        <v>86</v>
      </c>
    </row>
    <row r="216" spans="1:10" s="32" customFormat="1" x14ac:dyDescent="0.25">
      <c r="A216" s="48" t="s">
        <v>126</v>
      </c>
      <c r="B216" s="48"/>
      <c r="C216" s="48"/>
      <c r="D216" s="48"/>
      <c r="E216" s="48"/>
      <c r="F216" s="48"/>
      <c r="G216" s="48"/>
      <c r="H216" s="48"/>
      <c r="I216" s="48"/>
      <c r="J216" s="48"/>
    </row>
    <row r="217" spans="1:10" s="32" customFormat="1" x14ac:dyDescent="0.25">
      <c r="A217" s="24">
        <v>0</v>
      </c>
      <c r="B217" s="11">
        <v>1</v>
      </c>
      <c r="C217" s="11">
        <v>24</v>
      </c>
      <c r="D217" s="11">
        <v>1</v>
      </c>
      <c r="E217" s="11">
        <v>23</v>
      </c>
      <c r="F217" s="11">
        <v>3</v>
      </c>
      <c r="G217" s="11">
        <v>3</v>
      </c>
      <c r="H217" s="11">
        <v>18</v>
      </c>
      <c r="I217" s="11">
        <v>4</v>
      </c>
      <c r="J217" s="11">
        <f t="shared" ref="J217:J222" si="34">SUM(B217:I217)</f>
        <v>77</v>
      </c>
    </row>
    <row r="218" spans="1:10" s="32" customFormat="1" x14ac:dyDescent="0.25">
      <c r="A218" s="19" t="s">
        <v>122</v>
      </c>
      <c r="B218" s="11">
        <v>1</v>
      </c>
      <c r="C218" s="11">
        <v>53</v>
      </c>
      <c r="D218" s="11">
        <v>1</v>
      </c>
      <c r="E218" s="11">
        <v>14</v>
      </c>
      <c r="F218" s="11">
        <v>1</v>
      </c>
      <c r="G218" s="11">
        <v>0</v>
      </c>
      <c r="H218" s="11">
        <v>13</v>
      </c>
      <c r="I218" s="11">
        <v>3</v>
      </c>
      <c r="J218" s="11">
        <f t="shared" si="34"/>
        <v>86</v>
      </c>
    </row>
    <row r="219" spans="1:10" s="32" customFormat="1" x14ac:dyDescent="0.25">
      <c r="A219" s="19" t="s">
        <v>28</v>
      </c>
      <c r="B219" s="11">
        <v>2</v>
      </c>
      <c r="C219" s="11">
        <v>10</v>
      </c>
      <c r="D219" s="11">
        <v>0</v>
      </c>
      <c r="E219" s="11">
        <v>4</v>
      </c>
      <c r="F219" s="11">
        <v>1</v>
      </c>
      <c r="G219" s="11">
        <v>0</v>
      </c>
      <c r="H219" s="11">
        <v>6</v>
      </c>
      <c r="I219" s="11">
        <v>2</v>
      </c>
      <c r="J219" s="11">
        <f t="shared" si="34"/>
        <v>25</v>
      </c>
    </row>
    <row r="220" spans="1:10" s="32" customFormat="1" x14ac:dyDescent="0.25">
      <c r="A220" s="19" t="s">
        <v>29</v>
      </c>
      <c r="B220" s="11">
        <v>0</v>
      </c>
      <c r="C220" s="11">
        <v>4</v>
      </c>
      <c r="D220" s="11">
        <v>0</v>
      </c>
      <c r="E220" s="11">
        <v>2</v>
      </c>
      <c r="F220" s="11">
        <v>1</v>
      </c>
      <c r="G220" s="11">
        <v>0</v>
      </c>
      <c r="H220" s="11">
        <v>3</v>
      </c>
      <c r="I220" s="11">
        <v>0</v>
      </c>
      <c r="J220" s="11">
        <f t="shared" si="34"/>
        <v>10</v>
      </c>
    </row>
    <row r="221" spans="1:10" s="32" customFormat="1" x14ac:dyDescent="0.25">
      <c r="A221" s="19" t="s">
        <v>124</v>
      </c>
      <c r="B221" s="11">
        <v>0</v>
      </c>
      <c r="C221" s="11">
        <v>3</v>
      </c>
      <c r="D221" s="11">
        <v>0</v>
      </c>
      <c r="E221" s="11">
        <v>0</v>
      </c>
      <c r="F221" s="11">
        <v>0</v>
      </c>
      <c r="G221" s="11">
        <v>0</v>
      </c>
      <c r="H221" s="11">
        <v>1</v>
      </c>
      <c r="I221" s="11">
        <v>0</v>
      </c>
      <c r="J221" s="11">
        <f t="shared" si="34"/>
        <v>4</v>
      </c>
    </row>
    <row r="222" spans="1:10" s="32" customFormat="1" x14ac:dyDescent="0.25">
      <c r="A222" s="21" t="s">
        <v>123</v>
      </c>
      <c r="B222" s="11">
        <v>14</v>
      </c>
      <c r="C222" s="11">
        <v>235</v>
      </c>
      <c r="D222" s="11">
        <v>3</v>
      </c>
      <c r="E222" s="11">
        <v>138</v>
      </c>
      <c r="F222" s="11">
        <v>38</v>
      </c>
      <c r="G222" s="11">
        <v>7</v>
      </c>
      <c r="H222" s="11">
        <v>196</v>
      </c>
      <c r="I222" s="11">
        <v>37</v>
      </c>
      <c r="J222" s="11">
        <f t="shared" si="34"/>
        <v>668</v>
      </c>
    </row>
    <row r="223" spans="1:10" s="32" customFormat="1" x14ac:dyDescent="0.25">
      <c r="A223" s="22" t="s">
        <v>0</v>
      </c>
      <c r="B223" s="12">
        <f>SUM(B217:B222)</f>
        <v>18</v>
      </c>
      <c r="C223" s="12">
        <f t="shared" ref="C223:J223" si="35">SUM(C217:C222)</f>
        <v>329</v>
      </c>
      <c r="D223" s="12">
        <f t="shared" si="35"/>
        <v>5</v>
      </c>
      <c r="E223" s="12">
        <f t="shared" si="35"/>
        <v>181</v>
      </c>
      <c r="F223" s="12">
        <f t="shared" si="35"/>
        <v>44</v>
      </c>
      <c r="G223" s="12">
        <f t="shared" si="35"/>
        <v>10</v>
      </c>
      <c r="H223" s="12">
        <f t="shared" si="35"/>
        <v>237</v>
      </c>
      <c r="I223" s="12">
        <f t="shared" si="35"/>
        <v>46</v>
      </c>
      <c r="J223" s="12">
        <f t="shared" si="35"/>
        <v>870</v>
      </c>
    </row>
    <row r="224" spans="1:10" s="32" customFormat="1" x14ac:dyDescent="0.25">
      <c r="A224" s="48" t="s">
        <v>127</v>
      </c>
      <c r="B224" s="48"/>
      <c r="C224" s="48"/>
      <c r="D224" s="48"/>
      <c r="E224" s="48"/>
      <c r="F224" s="48"/>
      <c r="G224" s="48"/>
      <c r="H224" s="48"/>
      <c r="I224" s="48"/>
      <c r="J224" s="48"/>
    </row>
    <row r="225" spans="1:10" s="32" customFormat="1" x14ac:dyDescent="0.25">
      <c r="A225" s="24">
        <v>0</v>
      </c>
      <c r="B225" s="11">
        <v>1</v>
      </c>
      <c r="C225" s="11">
        <v>27</v>
      </c>
      <c r="D225" s="11">
        <v>1</v>
      </c>
      <c r="E225" s="11">
        <v>24</v>
      </c>
      <c r="F225" s="11">
        <v>3</v>
      </c>
      <c r="G225" s="11">
        <v>3</v>
      </c>
      <c r="H225" s="11">
        <v>17</v>
      </c>
      <c r="I225" s="11">
        <v>5</v>
      </c>
      <c r="J225" s="11">
        <f t="shared" ref="J225:J230" si="36">SUM(B225:I225)</f>
        <v>81</v>
      </c>
    </row>
    <row r="226" spans="1:10" s="32" customFormat="1" x14ac:dyDescent="0.25">
      <c r="A226" s="19" t="s">
        <v>122</v>
      </c>
      <c r="B226" s="11">
        <v>1</v>
      </c>
      <c r="C226" s="11">
        <v>1</v>
      </c>
      <c r="D226" s="11">
        <v>0</v>
      </c>
      <c r="E226" s="11">
        <v>0</v>
      </c>
      <c r="F226" s="11">
        <v>1</v>
      </c>
      <c r="G226" s="11">
        <v>0</v>
      </c>
      <c r="H226" s="11">
        <v>1</v>
      </c>
      <c r="I226" s="11">
        <v>1</v>
      </c>
      <c r="J226" s="11">
        <f t="shared" si="36"/>
        <v>5</v>
      </c>
    </row>
    <row r="227" spans="1:10" s="32" customFormat="1" x14ac:dyDescent="0.25">
      <c r="A227" s="19" t="s">
        <v>28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2</v>
      </c>
      <c r="I227" s="11">
        <v>0</v>
      </c>
      <c r="J227" s="11">
        <f t="shared" si="36"/>
        <v>2</v>
      </c>
    </row>
    <row r="228" spans="1:10" s="32" customFormat="1" x14ac:dyDescent="0.25">
      <c r="A228" s="19" t="s">
        <v>29</v>
      </c>
      <c r="B228" s="11">
        <v>0</v>
      </c>
      <c r="C228" s="11">
        <v>0</v>
      </c>
      <c r="D228" s="11">
        <v>0</v>
      </c>
      <c r="E228" s="11">
        <v>1</v>
      </c>
      <c r="F228" s="11">
        <v>0</v>
      </c>
      <c r="G228" s="11">
        <v>0</v>
      </c>
      <c r="H228" s="11">
        <v>0</v>
      </c>
      <c r="I228" s="11">
        <v>0</v>
      </c>
      <c r="J228" s="11">
        <f t="shared" si="36"/>
        <v>1</v>
      </c>
    </row>
    <row r="229" spans="1:10" s="32" customFormat="1" x14ac:dyDescent="0.25">
      <c r="A229" s="19" t="s">
        <v>124</v>
      </c>
      <c r="B229" s="11">
        <v>0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f t="shared" si="36"/>
        <v>0</v>
      </c>
    </row>
    <row r="230" spans="1:10" s="32" customFormat="1" x14ac:dyDescent="0.25">
      <c r="A230" s="21" t="s">
        <v>123</v>
      </c>
      <c r="B230" s="11">
        <v>16</v>
      </c>
      <c r="C230" s="11">
        <v>301</v>
      </c>
      <c r="D230" s="11">
        <v>4</v>
      </c>
      <c r="E230" s="11">
        <v>156</v>
      </c>
      <c r="F230" s="11">
        <v>40</v>
      </c>
      <c r="G230" s="11">
        <v>7</v>
      </c>
      <c r="H230" s="11">
        <v>217</v>
      </c>
      <c r="I230" s="11">
        <v>40</v>
      </c>
      <c r="J230" s="11">
        <f t="shared" si="36"/>
        <v>781</v>
      </c>
    </row>
    <row r="231" spans="1:10" s="32" customFormat="1" x14ac:dyDescent="0.25">
      <c r="A231" s="22" t="s">
        <v>0</v>
      </c>
      <c r="B231" s="12">
        <f t="shared" ref="B231:I231" si="37">SUM(B225:B230)</f>
        <v>18</v>
      </c>
      <c r="C231" s="12">
        <f t="shared" si="37"/>
        <v>329</v>
      </c>
      <c r="D231" s="12">
        <f t="shared" si="37"/>
        <v>5</v>
      </c>
      <c r="E231" s="12">
        <f t="shared" si="37"/>
        <v>181</v>
      </c>
      <c r="F231" s="12">
        <f t="shared" si="37"/>
        <v>44</v>
      </c>
      <c r="G231" s="12">
        <f t="shared" si="37"/>
        <v>10</v>
      </c>
      <c r="H231" s="12">
        <f t="shared" si="37"/>
        <v>237</v>
      </c>
      <c r="I231" s="12">
        <f t="shared" si="37"/>
        <v>46</v>
      </c>
      <c r="J231" s="12">
        <f t="shared" ref="J231" si="38">SUM(J225:J230)</f>
        <v>870</v>
      </c>
    </row>
    <row r="232" spans="1:10" s="32" customFormat="1" x14ac:dyDescent="0.25">
      <c r="A232" s="48" t="s">
        <v>128</v>
      </c>
      <c r="B232" s="48"/>
      <c r="C232" s="48"/>
      <c r="D232" s="48"/>
      <c r="E232" s="48"/>
      <c r="F232" s="48"/>
      <c r="G232" s="48"/>
      <c r="H232" s="48"/>
      <c r="I232" s="48"/>
      <c r="J232" s="48"/>
    </row>
    <row r="233" spans="1:10" s="32" customFormat="1" x14ac:dyDescent="0.25">
      <c r="A233" s="24">
        <v>0</v>
      </c>
      <c r="B233" s="11">
        <v>1</v>
      </c>
      <c r="C233" s="11">
        <v>84</v>
      </c>
      <c r="D233" s="11">
        <v>1</v>
      </c>
      <c r="E233" s="11">
        <v>40</v>
      </c>
      <c r="F233" s="11">
        <v>6</v>
      </c>
      <c r="G233" s="11">
        <v>3</v>
      </c>
      <c r="H233" s="11">
        <v>61</v>
      </c>
      <c r="I233" s="11">
        <v>5</v>
      </c>
      <c r="J233" s="11">
        <f t="shared" ref="J233:J238" si="39">SUM(B233:I233)</f>
        <v>201</v>
      </c>
    </row>
    <row r="234" spans="1:10" s="32" customFormat="1" x14ac:dyDescent="0.25">
      <c r="A234" s="19" t="s">
        <v>122</v>
      </c>
      <c r="B234" s="11">
        <v>16</v>
      </c>
      <c r="C234" s="11">
        <v>217</v>
      </c>
      <c r="D234" s="11">
        <v>2</v>
      </c>
      <c r="E234" s="11">
        <v>124</v>
      </c>
      <c r="F234" s="11">
        <v>31</v>
      </c>
      <c r="G234" s="11">
        <v>5</v>
      </c>
      <c r="H234" s="11">
        <v>151</v>
      </c>
      <c r="I234" s="11">
        <v>37</v>
      </c>
      <c r="J234" s="11">
        <f t="shared" si="39"/>
        <v>583</v>
      </c>
    </row>
    <row r="235" spans="1:10" s="32" customFormat="1" x14ac:dyDescent="0.25">
      <c r="A235" s="19" t="s">
        <v>28</v>
      </c>
      <c r="B235" s="11">
        <v>0</v>
      </c>
      <c r="C235" s="11">
        <v>15</v>
      </c>
      <c r="D235" s="11">
        <v>1</v>
      </c>
      <c r="E235" s="11">
        <v>14</v>
      </c>
      <c r="F235" s="11">
        <v>4</v>
      </c>
      <c r="G235" s="11">
        <v>1</v>
      </c>
      <c r="H235" s="11">
        <v>19</v>
      </c>
      <c r="I235" s="11">
        <v>3</v>
      </c>
      <c r="J235" s="11">
        <f t="shared" si="39"/>
        <v>57</v>
      </c>
    </row>
    <row r="236" spans="1:10" s="32" customFormat="1" x14ac:dyDescent="0.25">
      <c r="A236" s="19" t="s">
        <v>29</v>
      </c>
      <c r="B236" s="11">
        <v>1</v>
      </c>
      <c r="C236" s="11">
        <v>6</v>
      </c>
      <c r="D236" s="11">
        <v>0</v>
      </c>
      <c r="E236" s="11">
        <v>2</v>
      </c>
      <c r="F236" s="11">
        <v>1</v>
      </c>
      <c r="G236" s="11">
        <v>1</v>
      </c>
      <c r="H236" s="11">
        <v>4</v>
      </c>
      <c r="I236" s="11">
        <v>0</v>
      </c>
      <c r="J236" s="11">
        <f t="shared" si="39"/>
        <v>15</v>
      </c>
    </row>
    <row r="237" spans="1:10" s="32" customFormat="1" x14ac:dyDescent="0.25">
      <c r="A237" s="19" t="s">
        <v>124</v>
      </c>
      <c r="B237" s="11">
        <v>0</v>
      </c>
      <c r="C237" s="11">
        <v>1</v>
      </c>
      <c r="D237" s="11">
        <v>0</v>
      </c>
      <c r="E237" s="11">
        <v>0</v>
      </c>
      <c r="F237" s="11">
        <v>1</v>
      </c>
      <c r="G237" s="11">
        <v>0</v>
      </c>
      <c r="H237" s="11">
        <v>1</v>
      </c>
      <c r="I237" s="11">
        <v>0</v>
      </c>
      <c r="J237" s="11">
        <f t="shared" si="39"/>
        <v>3</v>
      </c>
    </row>
    <row r="238" spans="1:10" s="32" customFormat="1" x14ac:dyDescent="0.25">
      <c r="A238" s="21" t="s">
        <v>123</v>
      </c>
      <c r="B238" s="11">
        <v>0</v>
      </c>
      <c r="C238" s="11">
        <v>6</v>
      </c>
      <c r="D238" s="11">
        <v>1</v>
      </c>
      <c r="E238" s="11">
        <v>1</v>
      </c>
      <c r="F238" s="11">
        <v>1</v>
      </c>
      <c r="G238" s="11">
        <v>0</v>
      </c>
      <c r="H238" s="11">
        <v>1</v>
      </c>
      <c r="I238" s="11">
        <v>1</v>
      </c>
      <c r="J238" s="11">
        <f t="shared" si="39"/>
        <v>11</v>
      </c>
    </row>
    <row r="239" spans="1:10" s="32" customFormat="1" x14ac:dyDescent="0.25">
      <c r="A239" s="22" t="s">
        <v>0</v>
      </c>
      <c r="B239" s="12">
        <f>SUM(B233:B238)</f>
        <v>18</v>
      </c>
      <c r="C239" s="12">
        <f t="shared" ref="C239:J239" si="40">SUM(C233:C238)</f>
        <v>329</v>
      </c>
      <c r="D239" s="12">
        <f t="shared" si="40"/>
        <v>5</v>
      </c>
      <c r="E239" s="12">
        <f t="shared" si="40"/>
        <v>181</v>
      </c>
      <c r="F239" s="12">
        <f t="shared" si="40"/>
        <v>44</v>
      </c>
      <c r="G239" s="12">
        <f t="shared" si="40"/>
        <v>10</v>
      </c>
      <c r="H239" s="12">
        <f t="shared" si="40"/>
        <v>237</v>
      </c>
      <c r="I239" s="12">
        <f t="shared" si="40"/>
        <v>46</v>
      </c>
      <c r="J239" s="12">
        <f t="shared" si="40"/>
        <v>870</v>
      </c>
    </row>
    <row r="240" spans="1:10" s="32" customFormat="1" x14ac:dyDescent="0.25">
      <c r="A240" s="48" t="s">
        <v>129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s="32" customFormat="1" x14ac:dyDescent="0.25">
      <c r="A241" s="24">
        <v>0</v>
      </c>
      <c r="B241" s="11">
        <v>2</v>
      </c>
      <c r="C241" s="11">
        <v>27</v>
      </c>
      <c r="D241" s="11">
        <v>1</v>
      </c>
      <c r="E241" s="11">
        <v>26</v>
      </c>
      <c r="F241" s="11">
        <v>3</v>
      </c>
      <c r="G241" s="11">
        <v>3</v>
      </c>
      <c r="H241" s="11">
        <v>19</v>
      </c>
      <c r="I241" s="11">
        <v>4</v>
      </c>
      <c r="J241" s="11">
        <f t="shared" ref="J241:J246" si="41">SUM(B241:I241)</f>
        <v>85</v>
      </c>
    </row>
    <row r="242" spans="1:10" s="32" customFormat="1" x14ac:dyDescent="0.25">
      <c r="A242" s="19" t="s">
        <v>122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1</v>
      </c>
      <c r="J242" s="11">
        <f t="shared" si="41"/>
        <v>1</v>
      </c>
    </row>
    <row r="243" spans="1:10" s="32" customFormat="1" x14ac:dyDescent="0.25">
      <c r="A243" s="19" t="s">
        <v>28</v>
      </c>
      <c r="B243" s="11">
        <v>0</v>
      </c>
      <c r="C243" s="11">
        <v>1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f t="shared" si="41"/>
        <v>1</v>
      </c>
    </row>
    <row r="244" spans="1:10" s="32" customFormat="1" x14ac:dyDescent="0.25">
      <c r="A244" s="19" t="s">
        <v>29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f t="shared" si="41"/>
        <v>0</v>
      </c>
    </row>
    <row r="245" spans="1:10" s="32" customFormat="1" x14ac:dyDescent="0.25">
      <c r="A245" s="19" t="s">
        <v>124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1</v>
      </c>
      <c r="I245" s="11">
        <v>0</v>
      </c>
      <c r="J245" s="11">
        <f t="shared" si="41"/>
        <v>1</v>
      </c>
    </row>
    <row r="246" spans="1:10" s="32" customFormat="1" x14ac:dyDescent="0.25">
      <c r="A246" s="21" t="s">
        <v>123</v>
      </c>
      <c r="B246" s="11">
        <v>16</v>
      </c>
      <c r="C246" s="11">
        <v>301</v>
      </c>
      <c r="D246" s="11">
        <v>4</v>
      </c>
      <c r="E246" s="11">
        <v>155</v>
      </c>
      <c r="F246" s="11">
        <v>41</v>
      </c>
      <c r="G246" s="11">
        <v>7</v>
      </c>
      <c r="H246" s="11">
        <v>217</v>
      </c>
      <c r="I246" s="11">
        <v>41</v>
      </c>
      <c r="J246" s="11">
        <f t="shared" si="41"/>
        <v>782</v>
      </c>
    </row>
    <row r="247" spans="1:10" s="32" customFormat="1" x14ac:dyDescent="0.25">
      <c r="A247" s="22" t="s">
        <v>0</v>
      </c>
      <c r="B247" s="12">
        <f>SUM(B241:B246)</f>
        <v>18</v>
      </c>
      <c r="C247" s="12">
        <f t="shared" ref="C247:J247" si="42">SUM(C241:C246)</f>
        <v>329</v>
      </c>
      <c r="D247" s="12">
        <f t="shared" si="42"/>
        <v>5</v>
      </c>
      <c r="E247" s="12">
        <f t="shared" si="42"/>
        <v>181</v>
      </c>
      <c r="F247" s="12">
        <f t="shared" si="42"/>
        <v>44</v>
      </c>
      <c r="G247" s="12">
        <f t="shared" si="42"/>
        <v>10</v>
      </c>
      <c r="H247" s="12">
        <f t="shared" si="42"/>
        <v>237</v>
      </c>
      <c r="I247" s="12">
        <f t="shared" si="42"/>
        <v>46</v>
      </c>
      <c r="J247" s="12">
        <f t="shared" si="42"/>
        <v>870</v>
      </c>
    </row>
    <row r="248" spans="1:10" s="32" customFormat="1" x14ac:dyDescent="0.25">
      <c r="A248" s="39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 s="32" customFormat="1" x14ac:dyDescent="0.25">
      <c r="A249" s="38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x14ac:dyDescent="0.25">
      <c r="A250" s="7" t="s">
        <v>132</v>
      </c>
    </row>
  </sheetData>
  <mergeCells count="43">
    <mergeCell ref="A240:J240"/>
    <mergeCell ref="A186:J186"/>
    <mergeCell ref="A187:J187"/>
    <mergeCell ref="A189:J189"/>
    <mergeCell ref="A196:J196"/>
    <mergeCell ref="A204:J204"/>
    <mergeCell ref="A206:J206"/>
    <mergeCell ref="A213:J213"/>
    <mergeCell ref="A214:J214"/>
    <mergeCell ref="A216:J216"/>
    <mergeCell ref="A224:J224"/>
    <mergeCell ref="A232:J232"/>
    <mergeCell ref="A179:J179"/>
    <mergeCell ref="A97:J97"/>
    <mergeCell ref="A98:J98"/>
    <mergeCell ref="A100:J100"/>
    <mergeCell ref="A112:J112"/>
    <mergeCell ref="A124:J124"/>
    <mergeCell ref="A136:J136"/>
    <mergeCell ref="A148:J148"/>
    <mergeCell ref="A160:J160"/>
    <mergeCell ref="A168:J168"/>
    <mergeCell ref="A169:J169"/>
    <mergeCell ref="A178:J178"/>
    <mergeCell ref="A167:J167"/>
    <mergeCell ref="A88:J88"/>
    <mergeCell ref="A29:J29"/>
    <mergeCell ref="A30:J30"/>
    <mergeCell ref="A33:J33"/>
    <mergeCell ref="A43:J43"/>
    <mergeCell ref="A48:J48"/>
    <mergeCell ref="A56:J56"/>
    <mergeCell ref="A61:J61"/>
    <mergeCell ref="A67:J67"/>
    <mergeCell ref="A68:J68"/>
    <mergeCell ref="A70:J70"/>
    <mergeCell ref="A81:J81"/>
    <mergeCell ref="A13:J13"/>
    <mergeCell ref="A1:J1"/>
    <mergeCell ref="A2:J2"/>
    <mergeCell ref="A3:J3"/>
    <mergeCell ref="A4:J4"/>
    <mergeCell ref="A12:J12"/>
  </mergeCells>
  <hyperlinks>
    <hyperlink ref="A250" r:id="rId1"/>
  </hyperlinks>
  <pageMargins left="0.70866141732283472" right="0.70866141732283472" top="0.74803149606299213" bottom="0.74803149606299213" header="0.31496062992125984" footer="0.31496062992125984"/>
  <pageSetup paperSize="9" scale="66" fitToHeight="10" orientation="portrait" r:id="rId2"/>
  <rowBreaks count="5" manualBreakCount="5">
    <brk id="29" max="10" man="1"/>
    <brk id="67" max="10" man="1"/>
    <brk id="97" max="10" man="1"/>
    <brk id="168" max="10" man="1"/>
    <brk id="213" max="10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9"/>
  <sheetViews>
    <sheetView workbookViewId="0">
      <selection activeCell="H262" sqref="H262"/>
    </sheetView>
  </sheetViews>
  <sheetFormatPr defaultRowHeight="15" x14ac:dyDescent="0.25"/>
  <cols>
    <col min="1" max="1" width="33.7109375" customWidth="1"/>
    <col min="2" max="10" width="10.7109375" customWidth="1"/>
  </cols>
  <sheetData>
    <row r="1" spans="1:10" ht="7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ht="15" customHeight="1" x14ac:dyDescent="0.25">
      <c r="A2" s="57" t="s">
        <v>138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24.95" customHeight="1" x14ac:dyDescent="0.25">
      <c r="A3" s="58" t="str">
        <f>Contents!A3</f>
        <v>Released: October 2014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30" customHeight="1" x14ac:dyDescent="0.25">
      <c r="A4" s="59" t="s">
        <v>205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34.5" x14ac:dyDescent="0.25">
      <c r="A5" s="15" t="s">
        <v>49</v>
      </c>
      <c r="B5" s="9" t="s">
        <v>41</v>
      </c>
      <c r="C5" s="9" t="s">
        <v>42</v>
      </c>
      <c r="D5" s="9" t="s">
        <v>43</v>
      </c>
      <c r="E5" s="9" t="s">
        <v>44</v>
      </c>
      <c r="F5" s="9" t="s">
        <v>45</v>
      </c>
      <c r="G5" s="9" t="s">
        <v>46</v>
      </c>
      <c r="H5" s="9" t="s">
        <v>47</v>
      </c>
      <c r="I5" s="9" t="s">
        <v>48</v>
      </c>
      <c r="J5" s="10" t="s">
        <v>86</v>
      </c>
    </row>
    <row r="6" spans="1:10" x14ac:dyDescent="0.25">
      <c r="A6" s="19" t="s">
        <v>2</v>
      </c>
      <c r="B6" s="11">
        <v>2</v>
      </c>
      <c r="C6" s="11">
        <v>153</v>
      </c>
      <c r="D6">
        <v>0</v>
      </c>
      <c r="E6" s="11">
        <v>62</v>
      </c>
      <c r="F6" s="11">
        <v>10</v>
      </c>
      <c r="G6" s="11">
        <v>3</v>
      </c>
      <c r="H6" s="11">
        <v>97</v>
      </c>
      <c r="I6" s="11">
        <v>11</v>
      </c>
      <c r="J6" s="11">
        <f>SUM(B6:I6)</f>
        <v>338</v>
      </c>
    </row>
    <row r="7" spans="1:10" x14ac:dyDescent="0.25">
      <c r="A7" s="19" t="s">
        <v>3</v>
      </c>
      <c r="B7" s="11">
        <v>3</v>
      </c>
      <c r="C7" s="11">
        <v>21</v>
      </c>
      <c r="D7">
        <v>0</v>
      </c>
      <c r="E7" s="11">
        <v>15</v>
      </c>
      <c r="F7" s="11">
        <v>6</v>
      </c>
      <c r="G7" s="11">
        <v>2</v>
      </c>
      <c r="H7" s="11">
        <v>19</v>
      </c>
      <c r="I7" s="11">
        <v>4</v>
      </c>
      <c r="J7" s="11">
        <f>SUM(B7:I7)</f>
        <v>70</v>
      </c>
    </row>
    <row r="8" spans="1:10" x14ac:dyDescent="0.25">
      <c r="A8" s="19" t="s">
        <v>4</v>
      </c>
      <c r="B8" s="11">
        <v>1</v>
      </c>
      <c r="C8" s="11">
        <v>5</v>
      </c>
      <c r="D8">
        <v>1</v>
      </c>
      <c r="E8" s="11">
        <v>4</v>
      </c>
      <c r="F8" s="11">
        <v>2</v>
      </c>
      <c r="G8" s="11">
        <v>1</v>
      </c>
      <c r="H8" s="11">
        <v>9</v>
      </c>
      <c r="I8" s="11">
        <v>2</v>
      </c>
      <c r="J8" s="11">
        <f>SUM(B8:I8)</f>
        <v>25</v>
      </c>
    </row>
    <row r="9" spans="1:10" x14ac:dyDescent="0.25">
      <c r="A9" s="19" t="s">
        <v>5</v>
      </c>
      <c r="B9" s="11">
        <v>0</v>
      </c>
      <c r="C9" s="11">
        <v>0</v>
      </c>
      <c r="D9">
        <v>0</v>
      </c>
      <c r="E9" s="11">
        <v>0</v>
      </c>
      <c r="F9" s="11">
        <v>0</v>
      </c>
      <c r="G9" s="11">
        <v>0</v>
      </c>
      <c r="H9" s="11">
        <v>1</v>
      </c>
      <c r="I9" s="11">
        <v>0</v>
      </c>
      <c r="J9" s="11">
        <f>SUM(B9:I9)</f>
        <v>1</v>
      </c>
    </row>
    <row r="10" spans="1:10" x14ac:dyDescent="0.25">
      <c r="A10" s="21" t="s">
        <v>1</v>
      </c>
      <c r="B10" s="11">
        <v>0</v>
      </c>
      <c r="C10" s="11">
        <v>34</v>
      </c>
      <c r="D10">
        <v>0</v>
      </c>
      <c r="E10" s="11">
        <v>21</v>
      </c>
      <c r="F10" s="11">
        <v>0</v>
      </c>
      <c r="G10" s="11">
        <v>0</v>
      </c>
      <c r="H10" s="11">
        <v>13</v>
      </c>
      <c r="I10" s="11">
        <v>5</v>
      </c>
      <c r="J10" s="11">
        <f>SUM(B10:I10)</f>
        <v>73</v>
      </c>
    </row>
    <row r="11" spans="1:10" x14ac:dyDescent="0.25">
      <c r="A11" s="22" t="s">
        <v>0</v>
      </c>
      <c r="B11" s="12">
        <f>SUM(B6:B10)</f>
        <v>6</v>
      </c>
      <c r="C11" s="12">
        <f t="shared" ref="C11:I11" si="0">SUM(C6:C10)</f>
        <v>213</v>
      </c>
      <c r="D11" s="12">
        <f t="shared" si="0"/>
        <v>1</v>
      </c>
      <c r="E11" s="12">
        <f t="shared" si="0"/>
        <v>102</v>
      </c>
      <c r="F11" s="12">
        <f t="shared" si="0"/>
        <v>18</v>
      </c>
      <c r="G11" s="12">
        <f t="shared" si="0"/>
        <v>6</v>
      </c>
      <c r="H11" s="12">
        <f t="shared" si="0"/>
        <v>139</v>
      </c>
      <c r="I11" s="12">
        <f t="shared" si="0"/>
        <v>22</v>
      </c>
      <c r="J11" s="12">
        <f t="shared" ref="J11" si="1">SUM(J6:J10)</f>
        <v>507</v>
      </c>
    </row>
    <row r="12" spans="1:10" s="37" customFormat="1" x14ac:dyDescent="0.25">
      <c r="A12" s="41" t="s">
        <v>198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0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30" customHeight="1" x14ac:dyDescent="0.25">
      <c r="A14" s="49" t="s">
        <v>210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0" ht="34.5" x14ac:dyDescent="0.25">
      <c r="A15" s="15" t="s">
        <v>53</v>
      </c>
      <c r="B15" s="9" t="s">
        <v>41</v>
      </c>
      <c r="C15" s="9" t="s">
        <v>42</v>
      </c>
      <c r="D15" s="9" t="s">
        <v>43</v>
      </c>
      <c r="E15" s="9" t="s">
        <v>44</v>
      </c>
      <c r="F15" s="9" t="s">
        <v>45</v>
      </c>
      <c r="G15" s="9" t="s">
        <v>46</v>
      </c>
      <c r="H15" s="9" t="s">
        <v>47</v>
      </c>
      <c r="I15" s="9" t="s">
        <v>48</v>
      </c>
      <c r="J15" s="10" t="s">
        <v>87</v>
      </c>
    </row>
    <row r="16" spans="1:10" x14ac:dyDescent="0.25">
      <c r="A16" s="19" t="s">
        <v>6</v>
      </c>
      <c r="B16" s="11">
        <v>0</v>
      </c>
      <c r="C16" s="11">
        <v>38</v>
      </c>
      <c r="D16" s="11">
        <v>1</v>
      </c>
      <c r="E16" s="11">
        <v>9</v>
      </c>
      <c r="F16" s="11">
        <v>2</v>
      </c>
      <c r="G16" s="11">
        <v>0</v>
      </c>
      <c r="H16" s="11">
        <v>22</v>
      </c>
      <c r="I16" s="11">
        <v>10</v>
      </c>
      <c r="J16" s="11">
        <f t="shared" ref="J16:J28" si="2">SUM(B16:I16)</f>
        <v>82</v>
      </c>
    </row>
    <row r="17" spans="1:10" x14ac:dyDescent="0.25">
      <c r="A17" s="19" t="s">
        <v>7</v>
      </c>
      <c r="B17" s="11">
        <v>1</v>
      </c>
      <c r="C17" s="11">
        <v>85</v>
      </c>
      <c r="D17" s="11">
        <v>0</v>
      </c>
      <c r="E17" s="11">
        <v>31</v>
      </c>
      <c r="F17" s="11">
        <v>6</v>
      </c>
      <c r="G17" s="11">
        <v>2</v>
      </c>
      <c r="H17" s="11">
        <v>49</v>
      </c>
      <c r="I17" s="11">
        <v>8</v>
      </c>
      <c r="J17" s="11">
        <f t="shared" si="2"/>
        <v>182</v>
      </c>
    </row>
    <row r="18" spans="1:10" x14ac:dyDescent="0.25">
      <c r="A18" s="19" t="s">
        <v>8</v>
      </c>
      <c r="B18" s="11">
        <v>0</v>
      </c>
      <c r="C18" s="11">
        <v>19</v>
      </c>
      <c r="D18" s="11">
        <v>0</v>
      </c>
      <c r="E18" s="11">
        <v>17</v>
      </c>
      <c r="F18" s="11">
        <v>0</v>
      </c>
      <c r="G18" s="11">
        <v>1</v>
      </c>
      <c r="H18" s="11">
        <v>18</v>
      </c>
      <c r="I18" s="11">
        <v>2</v>
      </c>
      <c r="J18" s="11">
        <f t="shared" si="2"/>
        <v>57</v>
      </c>
    </row>
    <row r="19" spans="1:10" x14ac:dyDescent="0.25">
      <c r="A19" s="19" t="s">
        <v>9</v>
      </c>
      <c r="B19" s="11">
        <v>0</v>
      </c>
      <c r="C19" s="11">
        <v>90</v>
      </c>
      <c r="D19" s="11">
        <v>1</v>
      </c>
      <c r="E19" s="11">
        <v>52</v>
      </c>
      <c r="F19" s="11">
        <v>7</v>
      </c>
      <c r="G19" s="11">
        <v>2</v>
      </c>
      <c r="H19" s="11">
        <v>56</v>
      </c>
      <c r="I19" s="11">
        <v>12</v>
      </c>
      <c r="J19" s="11">
        <f t="shared" si="2"/>
        <v>220</v>
      </c>
    </row>
    <row r="20" spans="1:10" x14ac:dyDescent="0.25">
      <c r="A20" s="19" t="s">
        <v>10</v>
      </c>
      <c r="B20" s="11">
        <v>5</v>
      </c>
      <c r="C20" s="11">
        <v>91</v>
      </c>
      <c r="D20" s="11">
        <v>1</v>
      </c>
      <c r="E20" s="11">
        <v>49</v>
      </c>
      <c r="F20" s="11">
        <v>5</v>
      </c>
      <c r="G20" s="11">
        <v>3</v>
      </c>
      <c r="H20" s="11">
        <v>51</v>
      </c>
      <c r="I20" s="11">
        <v>17</v>
      </c>
      <c r="J20" s="11">
        <f t="shared" si="2"/>
        <v>222</v>
      </c>
    </row>
    <row r="21" spans="1:10" x14ac:dyDescent="0.25">
      <c r="A21" s="19" t="s">
        <v>11</v>
      </c>
      <c r="B21" s="11">
        <v>0</v>
      </c>
      <c r="C21" s="11">
        <v>24</v>
      </c>
      <c r="D21" s="11">
        <v>0</v>
      </c>
      <c r="E21" s="11">
        <v>27</v>
      </c>
      <c r="F21" s="11">
        <v>6</v>
      </c>
      <c r="G21" s="11">
        <v>2</v>
      </c>
      <c r="H21" s="11">
        <v>25</v>
      </c>
      <c r="I21" s="11">
        <v>4</v>
      </c>
      <c r="J21" s="11">
        <f t="shared" si="2"/>
        <v>88</v>
      </c>
    </row>
    <row r="22" spans="1:10" x14ac:dyDescent="0.25">
      <c r="A22" s="19" t="s">
        <v>12</v>
      </c>
      <c r="B22" s="11">
        <v>0</v>
      </c>
      <c r="C22" s="11">
        <v>2</v>
      </c>
      <c r="D22" s="11">
        <v>0</v>
      </c>
      <c r="E22" s="11">
        <v>6</v>
      </c>
      <c r="F22" s="11">
        <v>0</v>
      </c>
      <c r="G22" s="11">
        <v>0</v>
      </c>
      <c r="H22" s="11">
        <v>1</v>
      </c>
      <c r="I22" s="11">
        <v>1</v>
      </c>
      <c r="J22" s="11">
        <f t="shared" si="2"/>
        <v>10</v>
      </c>
    </row>
    <row r="23" spans="1:10" x14ac:dyDescent="0.25">
      <c r="A23" s="19" t="s">
        <v>13</v>
      </c>
      <c r="B23" s="11">
        <v>0</v>
      </c>
      <c r="C23" s="11">
        <v>4</v>
      </c>
      <c r="D23" s="11">
        <v>0</v>
      </c>
      <c r="E23" s="11">
        <v>3</v>
      </c>
      <c r="F23" s="11">
        <v>0</v>
      </c>
      <c r="G23" s="11">
        <v>0</v>
      </c>
      <c r="H23" s="11">
        <v>3</v>
      </c>
      <c r="I23" s="11">
        <v>1</v>
      </c>
      <c r="J23" s="11">
        <f t="shared" si="2"/>
        <v>11</v>
      </c>
    </row>
    <row r="24" spans="1:10" x14ac:dyDescent="0.25">
      <c r="A24" s="19" t="s">
        <v>14</v>
      </c>
      <c r="B24" s="11">
        <v>0</v>
      </c>
      <c r="C24" s="11">
        <v>1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f t="shared" si="2"/>
        <v>1</v>
      </c>
    </row>
    <row r="25" spans="1:10" x14ac:dyDescent="0.25">
      <c r="A25" s="19" t="s">
        <v>15</v>
      </c>
      <c r="B25" s="11">
        <v>0</v>
      </c>
      <c r="C25" s="11">
        <v>4</v>
      </c>
      <c r="D25" s="11">
        <v>0</v>
      </c>
      <c r="E25" s="11">
        <v>2</v>
      </c>
      <c r="F25" s="11">
        <v>0</v>
      </c>
      <c r="G25" s="11">
        <v>0</v>
      </c>
      <c r="H25" s="11">
        <v>2</v>
      </c>
      <c r="I25" s="11">
        <v>0</v>
      </c>
      <c r="J25" s="11">
        <f t="shared" si="2"/>
        <v>8</v>
      </c>
    </row>
    <row r="26" spans="1:10" x14ac:dyDescent="0.25">
      <c r="A26" s="19" t="s">
        <v>16</v>
      </c>
      <c r="B26" s="11">
        <v>5</v>
      </c>
      <c r="C26" s="11">
        <v>52</v>
      </c>
      <c r="D26" s="11">
        <v>1</v>
      </c>
      <c r="E26" s="11">
        <v>29</v>
      </c>
      <c r="F26" s="11">
        <v>8</v>
      </c>
      <c r="G26" s="11">
        <v>4</v>
      </c>
      <c r="H26" s="11">
        <v>44</v>
      </c>
      <c r="I26" s="11">
        <v>7</v>
      </c>
      <c r="J26" s="11">
        <f t="shared" si="2"/>
        <v>150</v>
      </c>
    </row>
    <row r="27" spans="1:10" x14ac:dyDescent="0.25">
      <c r="A27" s="19" t="s">
        <v>17</v>
      </c>
      <c r="B27" s="11">
        <v>0</v>
      </c>
      <c r="C27" s="11">
        <v>3</v>
      </c>
      <c r="D27" s="11">
        <v>0</v>
      </c>
      <c r="E27" s="11">
        <v>1</v>
      </c>
      <c r="F27" s="11">
        <v>1</v>
      </c>
      <c r="G27" s="11">
        <v>0</v>
      </c>
      <c r="H27" s="11">
        <v>4</v>
      </c>
      <c r="I27" s="11">
        <v>0</v>
      </c>
      <c r="J27" s="11">
        <f t="shared" si="2"/>
        <v>9</v>
      </c>
    </row>
    <row r="28" spans="1:10" x14ac:dyDescent="0.25">
      <c r="A28" s="21" t="s">
        <v>18</v>
      </c>
      <c r="B28" s="11">
        <v>1</v>
      </c>
      <c r="C28" s="11">
        <v>76</v>
      </c>
      <c r="D28" s="11">
        <v>0</v>
      </c>
      <c r="E28" s="11">
        <v>26</v>
      </c>
      <c r="F28" s="11">
        <v>5</v>
      </c>
      <c r="G28" s="11">
        <v>1</v>
      </c>
      <c r="H28" s="11">
        <v>43</v>
      </c>
      <c r="I28" s="11">
        <v>7</v>
      </c>
      <c r="J28" s="11">
        <f t="shared" si="2"/>
        <v>159</v>
      </c>
    </row>
    <row r="29" spans="1:10" x14ac:dyDescent="0.25">
      <c r="A29" s="22" t="s">
        <v>0</v>
      </c>
      <c r="B29" s="12">
        <f>SUM(B16:B28)</f>
        <v>12</v>
      </c>
      <c r="C29" s="12">
        <f t="shared" ref="C29:J29" si="3">SUM(C16:C28)</f>
        <v>489</v>
      </c>
      <c r="D29" s="12">
        <f t="shared" si="3"/>
        <v>4</v>
      </c>
      <c r="E29" s="12">
        <f t="shared" si="3"/>
        <v>252</v>
      </c>
      <c r="F29" s="12">
        <f t="shared" si="3"/>
        <v>40</v>
      </c>
      <c r="G29" s="12">
        <f t="shared" si="3"/>
        <v>15</v>
      </c>
      <c r="H29" s="12">
        <f t="shared" si="3"/>
        <v>318</v>
      </c>
      <c r="I29" s="12">
        <f t="shared" si="3"/>
        <v>69</v>
      </c>
      <c r="J29" s="12">
        <f t="shared" si="3"/>
        <v>1199</v>
      </c>
    </row>
    <row r="30" spans="1:10" s="37" customFormat="1" x14ac:dyDescent="0.25">
      <c r="A30" s="41" t="s">
        <v>198</v>
      </c>
      <c r="B30" s="41"/>
      <c r="C30" s="41"/>
      <c r="D30" s="41"/>
      <c r="E30" s="41"/>
      <c r="F30" s="41"/>
      <c r="G30" s="41"/>
      <c r="H30" s="41"/>
      <c r="I30" s="41"/>
      <c r="J30" s="41"/>
    </row>
    <row r="31" spans="1:10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</row>
    <row r="32" spans="1:10" ht="30" customHeight="1" x14ac:dyDescent="0.25">
      <c r="A32" s="49" t="s">
        <v>215</v>
      </c>
      <c r="B32" s="49"/>
      <c r="C32" s="49"/>
      <c r="D32" s="49"/>
      <c r="E32" s="49"/>
      <c r="F32" s="49"/>
      <c r="G32" s="49"/>
      <c r="H32" s="49"/>
      <c r="I32" s="49"/>
      <c r="J32" s="49"/>
    </row>
    <row r="33" spans="1:10" s="32" customFormat="1" ht="34.5" x14ac:dyDescent="0.25">
      <c r="A33" s="15"/>
      <c r="B33" s="9" t="s">
        <v>41</v>
      </c>
      <c r="C33" s="9" t="s">
        <v>42</v>
      </c>
      <c r="D33" s="9" t="s">
        <v>43</v>
      </c>
      <c r="E33" s="9" t="s">
        <v>44</v>
      </c>
      <c r="F33" s="9" t="s">
        <v>45</v>
      </c>
      <c r="G33" s="9" t="s">
        <v>46</v>
      </c>
      <c r="H33" s="9" t="s">
        <v>47</v>
      </c>
      <c r="I33" s="9" t="s">
        <v>48</v>
      </c>
      <c r="J33" s="10" t="s">
        <v>0</v>
      </c>
    </row>
    <row r="34" spans="1:10" s="32" customFormat="1" ht="36.75" customHeight="1" x14ac:dyDescent="0.25">
      <c r="A34" s="17" t="s">
        <v>93</v>
      </c>
      <c r="B34" s="27">
        <v>0</v>
      </c>
      <c r="C34" s="27">
        <v>45</v>
      </c>
      <c r="D34" s="27">
        <v>1</v>
      </c>
      <c r="E34" s="27">
        <v>9</v>
      </c>
      <c r="F34" s="27">
        <v>2</v>
      </c>
      <c r="G34" s="27">
        <v>0</v>
      </c>
      <c r="H34" s="27">
        <v>43</v>
      </c>
      <c r="I34" s="27">
        <v>3</v>
      </c>
      <c r="J34" s="27">
        <f>SUM(B34:I34)</f>
        <v>103</v>
      </c>
    </row>
    <row r="35" spans="1:10" s="32" customFormat="1" x14ac:dyDescent="0.25">
      <c r="A35" s="54" t="s">
        <v>88</v>
      </c>
      <c r="B35" s="54"/>
      <c r="C35" s="54"/>
      <c r="D35" s="54"/>
      <c r="E35" s="54"/>
      <c r="F35" s="54"/>
      <c r="G35" s="54"/>
      <c r="H35" s="54"/>
      <c r="I35" s="54"/>
      <c r="J35" s="54"/>
    </row>
    <row r="36" spans="1:10" s="32" customFormat="1" ht="34.5" customHeight="1" x14ac:dyDescent="0.25">
      <c r="A36" s="18" t="s">
        <v>70</v>
      </c>
      <c r="B36" s="11">
        <v>0</v>
      </c>
      <c r="C36" s="11">
        <v>4</v>
      </c>
      <c r="D36" s="11">
        <v>0</v>
      </c>
      <c r="E36" s="11">
        <v>3</v>
      </c>
      <c r="F36" s="11">
        <v>0</v>
      </c>
      <c r="G36" s="11">
        <v>0</v>
      </c>
      <c r="H36" s="11">
        <v>2</v>
      </c>
      <c r="I36" s="11">
        <v>1</v>
      </c>
      <c r="J36" s="11">
        <f>SUM(B36:I36)</f>
        <v>10</v>
      </c>
    </row>
    <row r="37" spans="1:10" s="32" customFormat="1" ht="24.95" customHeight="1" x14ac:dyDescent="0.25">
      <c r="A37" s="15" t="s">
        <v>71</v>
      </c>
      <c r="B37" s="11">
        <v>0</v>
      </c>
      <c r="C37" s="11">
        <v>0</v>
      </c>
      <c r="D37" s="11">
        <v>0</v>
      </c>
      <c r="E37" s="11">
        <v>3</v>
      </c>
      <c r="F37" s="11">
        <v>0</v>
      </c>
      <c r="G37" s="11">
        <v>0</v>
      </c>
      <c r="H37" s="11">
        <v>0</v>
      </c>
      <c r="I37" s="11">
        <v>0</v>
      </c>
      <c r="J37" s="11">
        <f t="shared" ref="J37:J43" si="4">SUM(B37:I37)</f>
        <v>3</v>
      </c>
    </row>
    <row r="38" spans="1:10" s="32" customFormat="1" ht="24.95" customHeight="1" x14ac:dyDescent="0.25">
      <c r="A38" s="15" t="s">
        <v>72</v>
      </c>
      <c r="B38" s="11">
        <v>0</v>
      </c>
      <c r="C38" s="11">
        <v>10</v>
      </c>
      <c r="D38" s="11">
        <v>0</v>
      </c>
      <c r="E38" s="11">
        <v>4</v>
      </c>
      <c r="F38" s="11">
        <v>0</v>
      </c>
      <c r="G38" s="11">
        <v>0</v>
      </c>
      <c r="H38" s="11">
        <v>3</v>
      </c>
      <c r="I38" s="11">
        <v>2</v>
      </c>
      <c r="J38" s="11">
        <f t="shared" si="4"/>
        <v>19</v>
      </c>
    </row>
    <row r="39" spans="1:10" s="32" customFormat="1" ht="24.95" customHeight="1" x14ac:dyDescent="0.25">
      <c r="A39" s="15" t="s">
        <v>73</v>
      </c>
      <c r="B39" s="11">
        <v>0</v>
      </c>
      <c r="C39" s="11">
        <v>2</v>
      </c>
      <c r="D39" s="11">
        <v>0</v>
      </c>
      <c r="E39" s="11">
        <v>1</v>
      </c>
      <c r="F39" s="11">
        <v>0</v>
      </c>
      <c r="G39" s="11">
        <v>0</v>
      </c>
      <c r="H39" s="11">
        <v>0</v>
      </c>
      <c r="I39" s="11">
        <v>1</v>
      </c>
      <c r="J39" s="11">
        <f t="shared" si="4"/>
        <v>4</v>
      </c>
    </row>
    <row r="40" spans="1:10" s="32" customFormat="1" ht="15" customHeight="1" x14ac:dyDescent="0.25">
      <c r="A40" s="15" t="s">
        <v>74</v>
      </c>
      <c r="B40" s="11">
        <v>0</v>
      </c>
      <c r="C40" s="11">
        <v>8</v>
      </c>
      <c r="D40" s="11">
        <v>0</v>
      </c>
      <c r="E40" s="11">
        <v>5</v>
      </c>
      <c r="F40" s="11">
        <v>3</v>
      </c>
      <c r="G40" s="11">
        <v>1</v>
      </c>
      <c r="H40" s="11">
        <v>4</v>
      </c>
      <c r="I40" s="11">
        <v>1</v>
      </c>
      <c r="J40" s="11">
        <f t="shared" si="4"/>
        <v>22</v>
      </c>
    </row>
    <row r="41" spans="1:10" s="32" customFormat="1" ht="23.25" customHeight="1" x14ac:dyDescent="0.25">
      <c r="A41" s="15" t="s">
        <v>75</v>
      </c>
      <c r="B41" s="11">
        <v>0</v>
      </c>
      <c r="C41" s="11">
        <v>0</v>
      </c>
      <c r="D41" s="11">
        <v>0</v>
      </c>
      <c r="E41" s="11">
        <v>4</v>
      </c>
      <c r="F41" s="11">
        <v>0</v>
      </c>
      <c r="G41" s="11">
        <v>0</v>
      </c>
      <c r="H41" s="11">
        <v>2</v>
      </c>
      <c r="I41" s="11">
        <v>3</v>
      </c>
      <c r="J41" s="11">
        <f t="shared" si="4"/>
        <v>9</v>
      </c>
    </row>
    <row r="42" spans="1:10" s="32" customFormat="1" ht="24.95" customHeight="1" x14ac:dyDescent="0.25">
      <c r="A42" s="15" t="s">
        <v>76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f t="shared" si="4"/>
        <v>0</v>
      </c>
    </row>
    <row r="43" spans="1:10" s="32" customFormat="1" ht="24.95" customHeight="1" x14ac:dyDescent="0.25">
      <c r="A43" s="17" t="s">
        <v>62</v>
      </c>
      <c r="B43" s="11">
        <v>0</v>
      </c>
      <c r="C43" s="11">
        <v>3</v>
      </c>
      <c r="D43" s="11">
        <v>0</v>
      </c>
      <c r="E43" s="11">
        <v>1</v>
      </c>
      <c r="F43" s="11">
        <v>0</v>
      </c>
      <c r="G43" s="11">
        <v>0</v>
      </c>
      <c r="H43" s="11">
        <v>0</v>
      </c>
      <c r="I43" s="11">
        <v>0</v>
      </c>
      <c r="J43" s="11">
        <f t="shared" si="4"/>
        <v>4</v>
      </c>
    </row>
    <row r="44" spans="1:10" s="33" customFormat="1" x14ac:dyDescent="0.25">
      <c r="A44" s="16" t="s">
        <v>63</v>
      </c>
      <c r="B44" s="12">
        <f t="shared" ref="B44:I44" si="5">SUM(B36:B43)</f>
        <v>0</v>
      </c>
      <c r="C44" s="12">
        <f t="shared" si="5"/>
        <v>27</v>
      </c>
      <c r="D44" s="12">
        <f t="shared" si="5"/>
        <v>0</v>
      </c>
      <c r="E44" s="12">
        <f t="shared" si="5"/>
        <v>21</v>
      </c>
      <c r="F44" s="12">
        <f t="shared" si="5"/>
        <v>3</v>
      </c>
      <c r="G44" s="12">
        <f t="shared" si="5"/>
        <v>1</v>
      </c>
      <c r="H44" s="12">
        <f t="shared" si="5"/>
        <v>11</v>
      </c>
      <c r="I44" s="12">
        <f t="shared" si="5"/>
        <v>8</v>
      </c>
      <c r="J44" s="12">
        <f>SUM(J36:J43)</f>
        <v>71</v>
      </c>
    </row>
    <row r="45" spans="1:10" s="32" customFormat="1" x14ac:dyDescent="0.25">
      <c r="A45" s="54" t="s">
        <v>89</v>
      </c>
      <c r="B45" s="54"/>
      <c r="C45" s="54"/>
      <c r="D45" s="54"/>
      <c r="E45" s="54"/>
      <c r="F45" s="54"/>
      <c r="G45" s="54"/>
      <c r="H45" s="54"/>
      <c r="I45" s="54"/>
      <c r="J45" s="54"/>
    </row>
    <row r="46" spans="1:10" s="32" customFormat="1" ht="23.25" customHeight="1" x14ac:dyDescent="0.25">
      <c r="A46" s="18" t="s">
        <v>77</v>
      </c>
      <c r="B46" s="11">
        <v>0</v>
      </c>
      <c r="C46" s="11">
        <v>46</v>
      </c>
      <c r="D46" s="11">
        <v>0</v>
      </c>
      <c r="E46" s="11">
        <v>11</v>
      </c>
      <c r="F46" s="11">
        <v>2</v>
      </c>
      <c r="G46" s="11">
        <v>1</v>
      </c>
      <c r="H46" s="11">
        <v>15</v>
      </c>
      <c r="I46" s="11">
        <v>3</v>
      </c>
      <c r="J46" s="11">
        <f>SUM(B46:I46)</f>
        <v>78</v>
      </c>
    </row>
    <row r="47" spans="1:10" s="32" customFormat="1" ht="15" customHeight="1" x14ac:dyDescent="0.25">
      <c r="A47" s="15" t="s">
        <v>78</v>
      </c>
      <c r="B47" s="11">
        <v>0</v>
      </c>
      <c r="C47" s="11">
        <v>42</v>
      </c>
      <c r="D47" s="11">
        <v>0</v>
      </c>
      <c r="E47" s="11">
        <v>21</v>
      </c>
      <c r="F47" s="11">
        <v>1</v>
      </c>
      <c r="G47" s="11">
        <v>1</v>
      </c>
      <c r="H47" s="11">
        <v>16</v>
      </c>
      <c r="I47" s="11">
        <v>4</v>
      </c>
      <c r="J47" s="11">
        <f>SUM(B47:I47)</f>
        <v>85</v>
      </c>
    </row>
    <row r="48" spans="1:10" s="32" customFormat="1" ht="24.95" customHeight="1" x14ac:dyDescent="0.25">
      <c r="A48" s="17" t="s">
        <v>79</v>
      </c>
      <c r="B48" s="11">
        <v>0</v>
      </c>
      <c r="C48" s="11">
        <v>30</v>
      </c>
      <c r="D48" s="11">
        <v>0</v>
      </c>
      <c r="E48" s="11">
        <v>15</v>
      </c>
      <c r="F48" s="11">
        <v>0</v>
      </c>
      <c r="G48" s="11">
        <v>1</v>
      </c>
      <c r="H48" s="11">
        <v>16</v>
      </c>
      <c r="I48" s="11">
        <v>4</v>
      </c>
      <c r="J48" s="11">
        <f>SUM(B48:I48)</f>
        <v>66</v>
      </c>
    </row>
    <row r="49" spans="1:10" s="33" customFormat="1" x14ac:dyDescent="0.25">
      <c r="A49" s="16" t="s">
        <v>63</v>
      </c>
      <c r="B49" s="12">
        <f>SUM(B46:B48)</f>
        <v>0</v>
      </c>
      <c r="C49" s="12">
        <f t="shared" ref="C49:J49" si="6">SUM(C46:C48)</f>
        <v>118</v>
      </c>
      <c r="D49" s="12">
        <f t="shared" si="6"/>
        <v>0</v>
      </c>
      <c r="E49" s="12">
        <f t="shared" si="6"/>
        <v>47</v>
      </c>
      <c r="F49" s="12">
        <f t="shared" si="6"/>
        <v>3</v>
      </c>
      <c r="G49" s="12">
        <f t="shared" si="6"/>
        <v>3</v>
      </c>
      <c r="H49" s="12">
        <f t="shared" si="6"/>
        <v>47</v>
      </c>
      <c r="I49" s="12">
        <f t="shared" si="6"/>
        <v>11</v>
      </c>
      <c r="J49" s="12">
        <f t="shared" si="6"/>
        <v>229</v>
      </c>
    </row>
    <row r="50" spans="1:10" s="32" customFormat="1" x14ac:dyDescent="0.25">
      <c r="A50" s="54" t="s">
        <v>90</v>
      </c>
      <c r="B50" s="54"/>
      <c r="C50" s="54"/>
      <c r="D50" s="54"/>
      <c r="E50" s="54"/>
      <c r="F50" s="54"/>
      <c r="G50" s="54"/>
      <c r="H50" s="54"/>
      <c r="I50" s="54"/>
      <c r="J50" s="54"/>
    </row>
    <row r="51" spans="1:10" s="32" customFormat="1" ht="23.25" customHeight="1" x14ac:dyDescent="0.25">
      <c r="A51" s="18" t="s">
        <v>80</v>
      </c>
      <c r="B51" s="11">
        <v>1</v>
      </c>
      <c r="C51" s="11">
        <v>64</v>
      </c>
      <c r="D51" s="11">
        <v>1</v>
      </c>
      <c r="E51" s="11">
        <v>26</v>
      </c>
      <c r="F51" s="11">
        <v>1</v>
      </c>
      <c r="G51" s="11">
        <v>2</v>
      </c>
      <c r="H51" s="11">
        <v>22</v>
      </c>
      <c r="I51" s="11">
        <v>11</v>
      </c>
      <c r="J51" s="11">
        <f t="shared" ref="J51:J56" si="7">SUM(B51:I51)</f>
        <v>128</v>
      </c>
    </row>
    <row r="52" spans="1:10" s="32" customFormat="1" ht="24.95" customHeight="1" x14ac:dyDescent="0.25">
      <c r="A52" s="15" t="s">
        <v>81</v>
      </c>
      <c r="B52" s="11">
        <v>1</v>
      </c>
      <c r="C52" s="11">
        <v>27</v>
      </c>
      <c r="D52" s="11">
        <v>1</v>
      </c>
      <c r="E52" s="11">
        <v>18</v>
      </c>
      <c r="F52" s="11">
        <v>0</v>
      </c>
      <c r="G52" s="11">
        <v>3</v>
      </c>
      <c r="H52" s="11">
        <v>11</v>
      </c>
      <c r="I52" s="11">
        <v>6</v>
      </c>
      <c r="J52" s="11">
        <f t="shared" si="7"/>
        <v>67</v>
      </c>
    </row>
    <row r="53" spans="1:10" s="32" customFormat="1" ht="24.95" customHeight="1" x14ac:dyDescent="0.25">
      <c r="A53" s="15" t="s">
        <v>82</v>
      </c>
      <c r="B53" s="11">
        <v>0</v>
      </c>
      <c r="C53" s="11">
        <v>24</v>
      </c>
      <c r="D53" s="11">
        <v>0</v>
      </c>
      <c r="E53" s="11">
        <v>9</v>
      </c>
      <c r="F53" s="11">
        <v>0</v>
      </c>
      <c r="G53" s="11">
        <v>1</v>
      </c>
      <c r="H53" s="11">
        <v>11</v>
      </c>
      <c r="I53" s="11">
        <v>5</v>
      </c>
      <c r="J53" s="11">
        <f t="shared" si="7"/>
        <v>50</v>
      </c>
    </row>
    <row r="54" spans="1:10" s="32" customFormat="1" ht="24.95" customHeight="1" x14ac:dyDescent="0.25">
      <c r="A54" s="15" t="s">
        <v>83</v>
      </c>
      <c r="B54" s="11">
        <v>0</v>
      </c>
      <c r="C54" s="11">
        <v>9</v>
      </c>
      <c r="D54" s="11">
        <v>0</v>
      </c>
      <c r="E54" s="11">
        <v>4</v>
      </c>
      <c r="F54" s="11">
        <v>0</v>
      </c>
      <c r="G54" s="11">
        <v>1</v>
      </c>
      <c r="H54" s="11">
        <v>5</v>
      </c>
      <c r="I54" s="11">
        <v>2</v>
      </c>
      <c r="J54" s="11">
        <f t="shared" si="7"/>
        <v>21</v>
      </c>
    </row>
    <row r="55" spans="1:10" s="32" customFormat="1" ht="24.95" customHeight="1" x14ac:dyDescent="0.25">
      <c r="A55" s="15" t="s">
        <v>84</v>
      </c>
      <c r="B55" s="11">
        <v>1</v>
      </c>
      <c r="C55" s="11">
        <v>98</v>
      </c>
      <c r="D55" s="11">
        <v>0</v>
      </c>
      <c r="E55" s="11">
        <v>24</v>
      </c>
      <c r="F55" s="11">
        <v>7</v>
      </c>
      <c r="G55" s="11">
        <v>2</v>
      </c>
      <c r="H55" s="11">
        <v>57</v>
      </c>
      <c r="I55" s="11">
        <v>10</v>
      </c>
      <c r="J55" s="11">
        <f t="shared" si="7"/>
        <v>199</v>
      </c>
    </row>
    <row r="56" spans="1:10" s="32" customFormat="1" ht="15" customHeight="1" x14ac:dyDescent="0.25">
      <c r="A56" s="17" t="s">
        <v>85</v>
      </c>
      <c r="B56" s="11">
        <v>3</v>
      </c>
      <c r="C56" s="11">
        <v>136</v>
      </c>
      <c r="D56" s="11">
        <v>1</v>
      </c>
      <c r="E56" s="11">
        <v>33</v>
      </c>
      <c r="F56" s="11">
        <v>12</v>
      </c>
      <c r="G56" s="11">
        <v>4</v>
      </c>
      <c r="H56" s="11">
        <v>83</v>
      </c>
      <c r="I56" s="11">
        <v>17</v>
      </c>
      <c r="J56" s="11">
        <f t="shared" si="7"/>
        <v>289</v>
      </c>
    </row>
    <row r="57" spans="1:10" s="33" customFormat="1" x14ac:dyDescent="0.25">
      <c r="A57" s="16" t="s">
        <v>63</v>
      </c>
      <c r="B57" s="12">
        <f>SUM(B51:B56)</f>
        <v>6</v>
      </c>
      <c r="C57" s="12">
        <f t="shared" ref="C57:J57" si="8">SUM(C51:C56)</f>
        <v>358</v>
      </c>
      <c r="D57" s="12">
        <f t="shared" si="8"/>
        <v>3</v>
      </c>
      <c r="E57" s="12">
        <f t="shared" si="8"/>
        <v>114</v>
      </c>
      <c r="F57" s="12">
        <f t="shared" si="8"/>
        <v>20</v>
      </c>
      <c r="G57" s="12">
        <f t="shared" si="8"/>
        <v>13</v>
      </c>
      <c r="H57" s="12">
        <f t="shared" si="8"/>
        <v>189</v>
      </c>
      <c r="I57" s="12">
        <f t="shared" si="8"/>
        <v>51</v>
      </c>
      <c r="J57" s="12">
        <f t="shared" si="8"/>
        <v>754</v>
      </c>
    </row>
    <row r="58" spans="1:10" s="32" customFormat="1" x14ac:dyDescent="0.25">
      <c r="A58" s="54" t="s">
        <v>91</v>
      </c>
      <c r="B58" s="54"/>
      <c r="C58" s="54"/>
      <c r="D58" s="54"/>
      <c r="E58" s="54"/>
      <c r="F58" s="54"/>
      <c r="G58" s="54"/>
      <c r="H58" s="54"/>
      <c r="I58" s="54"/>
      <c r="J58" s="54"/>
    </row>
    <row r="59" spans="1:10" s="32" customFormat="1" ht="23.25" customHeight="1" x14ac:dyDescent="0.25">
      <c r="A59" s="18" t="s">
        <v>94</v>
      </c>
      <c r="B59" s="11">
        <v>0</v>
      </c>
      <c r="C59" s="11">
        <v>0</v>
      </c>
      <c r="D59" s="11">
        <v>0</v>
      </c>
      <c r="E59" s="11">
        <v>1</v>
      </c>
      <c r="F59" s="11">
        <v>0</v>
      </c>
      <c r="G59" s="11">
        <v>0</v>
      </c>
      <c r="H59" s="11">
        <v>0</v>
      </c>
      <c r="I59" s="11">
        <v>0</v>
      </c>
      <c r="J59" s="11">
        <f>SUM(B59:I59)</f>
        <v>1</v>
      </c>
    </row>
    <row r="60" spans="1:10" s="32" customFormat="1" ht="24.95" customHeight="1" x14ac:dyDescent="0.25">
      <c r="A60" s="15" t="s">
        <v>64</v>
      </c>
      <c r="B60" s="11">
        <v>0</v>
      </c>
      <c r="C60" s="11">
        <v>0</v>
      </c>
      <c r="D60" s="11">
        <v>0</v>
      </c>
      <c r="E60" s="11">
        <v>1</v>
      </c>
      <c r="F60" s="11">
        <v>0</v>
      </c>
      <c r="G60" s="11">
        <v>0</v>
      </c>
      <c r="H60" s="11">
        <v>0</v>
      </c>
      <c r="I60" s="11">
        <v>0</v>
      </c>
      <c r="J60" s="11">
        <f>SUM(B60:I60)</f>
        <v>1</v>
      </c>
    </row>
    <row r="61" spans="1:10" s="32" customFormat="1" ht="15" customHeight="1" x14ac:dyDescent="0.25">
      <c r="A61" s="17" t="s">
        <v>65</v>
      </c>
      <c r="B61" s="11">
        <v>0</v>
      </c>
      <c r="C61" s="11">
        <v>2</v>
      </c>
      <c r="D61" s="11">
        <v>0</v>
      </c>
      <c r="E61" s="11">
        <v>1</v>
      </c>
      <c r="F61" s="11">
        <v>0</v>
      </c>
      <c r="G61" s="11">
        <v>0</v>
      </c>
      <c r="H61" s="11">
        <v>0</v>
      </c>
      <c r="I61" s="11">
        <v>1</v>
      </c>
      <c r="J61" s="11">
        <f>SUM(B61:I61)</f>
        <v>4</v>
      </c>
    </row>
    <row r="62" spans="1:10" s="33" customFormat="1" x14ac:dyDescent="0.25">
      <c r="A62" s="16" t="s">
        <v>63</v>
      </c>
      <c r="B62" s="12">
        <f>SUM(B59:B61)</f>
        <v>0</v>
      </c>
      <c r="C62" s="12">
        <f t="shared" ref="C62:J62" si="9">SUM(C59:C61)</f>
        <v>2</v>
      </c>
      <c r="D62" s="12">
        <f t="shared" si="9"/>
        <v>0</v>
      </c>
      <c r="E62" s="12">
        <f t="shared" si="9"/>
        <v>3</v>
      </c>
      <c r="F62" s="12">
        <f t="shared" si="9"/>
        <v>0</v>
      </c>
      <c r="G62" s="12">
        <f t="shared" si="9"/>
        <v>0</v>
      </c>
      <c r="H62" s="12">
        <f t="shared" si="9"/>
        <v>0</v>
      </c>
      <c r="I62" s="12">
        <f t="shared" si="9"/>
        <v>1</v>
      </c>
      <c r="J62" s="12">
        <f t="shared" si="9"/>
        <v>6</v>
      </c>
    </row>
    <row r="63" spans="1:10" s="32" customFormat="1" x14ac:dyDescent="0.25">
      <c r="A63" s="54" t="s">
        <v>92</v>
      </c>
      <c r="B63" s="54"/>
      <c r="C63" s="54"/>
      <c r="D63" s="54"/>
      <c r="E63" s="54"/>
      <c r="F63" s="54"/>
      <c r="G63" s="54"/>
      <c r="H63" s="54"/>
      <c r="I63" s="54"/>
      <c r="J63" s="54"/>
    </row>
    <row r="64" spans="1:10" s="32" customFormat="1" ht="34.5" customHeight="1" x14ac:dyDescent="0.25">
      <c r="A64" s="18" t="s">
        <v>66</v>
      </c>
      <c r="B64" s="11">
        <v>0</v>
      </c>
      <c r="C64" s="11">
        <v>1</v>
      </c>
      <c r="D64" s="11">
        <v>0</v>
      </c>
      <c r="E64" s="11">
        <v>3</v>
      </c>
      <c r="F64" s="11">
        <v>0</v>
      </c>
      <c r="G64" s="11">
        <v>0</v>
      </c>
      <c r="H64" s="11">
        <v>2</v>
      </c>
      <c r="I64" s="11">
        <v>1</v>
      </c>
      <c r="J64" s="11">
        <f>SUM(B64:I64)</f>
        <v>7</v>
      </c>
    </row>
    <row r="65" spans="1:11" s="32" customFormat="1" ht="34.5" customHeight="1" x14ac:dyDescent="0.25">
      <c r="A65" s="17" t="s">
        <v>67</v>
      </c>
      <c r="B65" s="11">
        <v>0</v>
      </c>
      <c r="C65" s="11">
        <v>0</v>
      </c>
      <c r="D65" s="11">
        <v>0</v>
      </c>
      <c r="E65" s="11">
        <v>2</v>
      </c>
      <c r="F65" s="11">
        <v>0</v>
      </c>
      <c r="G65" s="11">
        <v>0</v>
      </c>
      <c r="H65" s="11">
        <v>1</v>
      </c>
      <c r="I65" s="11">
        <v>2</v>
      </c>
      <c r="J65" s="11">
        <f>SUM(B65:I65)</f>
        <v>5</v>
      </c>
    </row>
    <row r="66" spans="1:11" s="33" customFormat="1" x14ac:dyDescent="0.25">
      <c r="A66" s="16" t="s">
        <v>63</v>
      </c>
      <c r="B66" s="12">
        <f>SUM(B64:B65)</f>
        <v>0</v>
      </c>
      <c r="C66" s="12">
        <f>SUM(C64:C65)</f>
        <v>1</v>
      </c>
      <c r="D66" s="12">
        <f t="shared" ref="D66:I66" si="10">SUM(D64:D65)</f>
        <v>0</v>
      </c>
      <c r="E66" s="12">
        <f t="shared" si="10"/>
        <v>5</v>
      </c>
      <c r="F66" s="12">
        <f t="shared" si="10"/>
        <v>0</v>
      </c>
      <c r="G66" s="12">
        <f t="shared" si="10"/>
        <v>0</v>
      </c>
      <c r="H66" s="12">
        <f t="shared" si="10"/>
        <v>3</v>
      </c>
      <c r="I66" s="12">
        <f t="shared" si="10"/>
        <v>3</v>
      </c>
      <c r="J66" s="12">
        <f>SUM(J64:J65)</f>
        <v>12</v>
      </c>
    </row>
    <row r="67" spans="1:11" s="33" customFormat="1" ht="15" customHeight="1" x14ac:dyDescent="0.25">
      <c r="A67" s="16" t="s">
        <v>68</v>
      </c>
      <c r="B67" s="12">
        <f>B44+B49+B57+B62+B66</f>
        <v>6</v>
      </c>
      <c r="C67" s="12">
        <f>C44+C49+C57+C62+C66</f>
        <v>506</v>
      </c>
      <c r="D67" s="12">
        <f t="shared" ref="D67:I67" si="11">D44+D49+D57+D62+D66</f>
        <v>3</v>
      </c>
      <c r="E67" s="12">
        <f t="shared" si="11"/>
        <v>190</v>
      </c>
      <c r="F67" s="12">
        <f t="shared" si="11"/>
        <v>26</v>
      </c>
      <c r="G67" s="12">
        <f t="shared" si="11"/>
        <v>17</v>
      </c>
      <c r="H67" s="12">
        <f t="shared" si="11"/>
        <v>250</v>
      </c>
      <c r="I67" s="12">
        <f t="shared" si="11"/>
        <v>74</v>
      </c>
      <c r="J67" s="12">
        <f>J44+J49+J57+J62+J66</f>
        <v>1072</v>
      </c>
    </row>
    <row r="68" spans="1:11" s="33" customFormat="1" x14ac:dyDescent="0.25">
      <c r="A68" s="16" t="s">
        <v>69</v>
      </c>
      <c r="B68" s="12">
        <v>2</v>
      </c>
      <c r="C68" s="12">
        <v>25</v>
      </c>
      <c r="D68" s="12">
        <v>0</v>
      </c>
      <c r="E68" s="12">
        <v>41</v>
      </c>
      <c r="F68" s="12">
        <v>1</v>
      </c>
      <c r="G68" s="12">
        <v>0</v>
      </c>
      <c r="H68" s="12">
        <v>34</v>
      </c>
      <c r="I68" s="12">
        <v>3</v>
      </c>
      <c r="J68" s="12">
        <f>SUM(B68:I68)</f>
        <v>106</v>
      </c>
    </row>
    <row r="69" spans="1:11" s="42" customFormat="1" x14ac:dyDescent="0.25">
      <c r="A69" s="41" t="s">
        <v>198</v>
      </c>
      <c r="B69" s="41"/>
      <c r="C69" s="41"/>
      <c r="D69" s="41"/>
      <c r="E69" s="41"/>
      <c r="F69" s="41"/>
      <c r="G69" s="41"/>
      <c r="H69" s="41"/>
      <c r="I69" s="41"/>
      <c r="J69" s="41"/>
    </row>
    <row r="70" spans="1:11" s="32" customFormat="1" ht="15" customHeight="1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14"/>
    </row>
    <row r="71" spans="1:11" s="32" customFormat="1" ht="30" customHeight="1" x14ac:dyDescent="0.25">
      <c r="A71" s="55" t="s">
        <v>220</v>
      </c>
      <c r="B71" s="55"/>
      <c r="C71" s="55"/>
      <c r="D71" s="55"/>
      <c r="E71" s="55"/>
      <c r="F71" s="55"/>
      <c r="G71" s="55"/>
      <c r="H71" s="55"/>
      <c r="I71" s="55"/>
      <c r="J71" s="55"/>
    </row>
    <row r="72" spans="1:11" s="32" customFormat="1" ht="34.5" x14ac:dyDescent="0.25">
      <c r="A72" s="17"/>
      <c r="B72" s="9" t="s">
        <v>41</v>
      </c>
      <c r="C72" s="9" t="s">
        <v>42</v>
      </c>
      <c r="D72" s="9" t="s">
        <v>43</v>
      </c>
      <c r="E72" s="9" t="s">
        <v>44</v>
      </c>
      <c r="F72" s="9" t="s">
        <v>45</v>
      </c>
      <c r="G72" s="9" t="s">
        <v>46</v>
      </c>
      <c r="H72" s="9" t="s">
        <v>47</v>
      </c>
      <c r="I72" s="9" t="s">
        <v>48</v>
      </c>
      <c r="J72" s="10" t="s">
        <v>86</v>
      </c>
    </row>
    <row r="73" spans="1:11" s="32" customFormat="1" x14ac:dyDescent="0.25">
      <c r="A73" s="48" t="s">
        <v>50</v>
      </c>
      <c r="B73" s="48"/>
      <c r="C73" s="48"/>
      <c r="D73" s="48"/>
      <c r="E73" s="48"/>
      <c r="F73" s="48"/>
      <c r="G73" s="48"/>
      <c r="H73" s="48"/>
      <c r="I73" s="48"/>
      <c r="J73" s="48"/>
    </row>
    <row r="74" spans="1:11" s="32" customFormat="1" x14ac:dyDescent="0.25">
      <c r="A74" s="20" t="s">
        <v>22</v>
      </c>
      <c r="B74" s="11">
        <v>1</v>
      </c>
      <c r="C74" s="11">
        <v>92</v>
      </c>
      <c r="D74" s="11">
        <v>0</v>
      </c>
      <c r="E74" s="11">
        <v>38</v>
      </c>
      <c r="F74" s="11">
        <v>5</v>
      </c>
      <c r="G74" s="11">
        <v>0</v>
      </c>
      <c r="H74" s="11">
        <v>66</v>
      </c>
      <c r="I74" s="11">
        <v>3</v>
      </c>
      <c r="J74" s="11">
        <f t="shared" ref="J74:J82" si="12">SUM(B74:I74)</f>
        <v>205</v>
      </c>
    </row>
    <row r="75" spans="1:11" s="32" customFormat="1" x14ac:dyDescent="0.25">
      <c r="A75" s="19" t="s">
        <v>24</v>
      </c>
      <c r="B75" s="11">
        <v>0</v>
      </c>
      <c r="C75" s="11">
        <v>40</v>
      </c>
      <c r="D75" s="11">
        <v>0</v>
      </c>
      <c r="E75" s="11">
        <v>19</v>
      </c>
      <c r="F75" s="11">
        <v>3</v>
      </c>
      <c r="G75" s="11">
        <v>1</v>
      </c>
      <c r="H75" s="11">
        <v>22</v>
      </c>
      <c r="I75" s="11">
        <v>2</v>
      </c>
      <c r="J75" s="11">
        <f t="shared" si="12"/>
        <v>87</v>
      </c>
    </row>
    <row r="76" spans="1:11" s="32" customFormat="1" x14ac:dyDescent="0.25">
      <c r="A76" s="19" t="s">
        <v>25</v>
      </c>
      <c r="B76" s="11">
        <v>1</v>
      </c>
      <c r="C76" s="11">
        <v>21</v>
      </c>
      <c r="D76" s="11">
        <v>0</v>
      </c>
      <c r="E76" s="11">
        <v>12</v>
      </c>
      <c r="F76" s="11">
        <v>1</v>
      </c>
      <c r="G76" s="11">
        <v>1</v>
      </c>
      <c r="H76" s="11">
        <v>11</v>
      </c>
      <c r="I76" s="11">
        <v>2</v>
      </c>
      <c r="J76" s="11">
        <f t="shared" si="12"/>
        <v>49</v>
      </c>
    </row>
    <row r="77" spans="1:11" s="32" customFormat="1" x14ac:dyDescent="0.25">
      <c r="A77" s="19" t="s">
        <v>26</v>
      </c>
      <c r="B77" s="11">
        <v>0</v>
      </c>
      <c r="C77" s="11">
        <v>10</v>
      </c>
      <c r="D77" s="11">
        <v>0</v>
      </c>
      <c r="E77" s="11">
        <v>3</v>
      </c>
      <c r="F77" s="11">
        <v>0</v>
      </c>
      <c r="G77" s="11">
        <v>0</v>
      </c>
      <c r="H77" s="11">
        <v>7</v>
      </c>
      <c r="I77" s="11">
        <v>0</v>
      </c>
      <c r="J77" s="11">
        <f t="shared" si="12"/>
        <v>20</v>
      </c>
    </row>
    <row r="78" spans="1:11" s="32" customFormat="1" x14ac:dyDescent="0.25">
      <c r="A78" s="19" t="s">
        <v>27</v>
      </c>
      <c r="B78" s="11">
        <v>0</v>
      </c>
      <c r="C78" s="11">
        <v>15</v>
      </c>
      <c r="D78" s="11">
        <v>0</v>
      </c>
      <c r="E78" s="11">
        <v>6</v>
      </c>
      <c r="F78" s="11">
        <v>1</v>
      </c>
      <c r="G78" s="11">
        <v>0</v>
      </c>
      <c r="H78" s="11">
        <v>5</v>
      </c>
      <c r="I78" s="11">
        <v>4</v>
      </c>
      <c r="J78" s="11">
        <f t="shared" si="12"/>
        <v>31</v>
      </c>
    </row>
    <row r="79" spans="1:11" s="32" customFormat="1" x14ac:dyDescent="0.25">
      <c r="A79" s="19" t="s">
        <v>28</v>
      </c>
      <c r="B79" s="11">
        <v>0</v>
      </c>
      <c r="C79" s="11">
        <v>13</v>
      </c>
      <c r="D79" s="11">
        <v>0</v>
      </c>
      <c r="E79" s="11">
        <v>4</v>
      </c>
      <c r="F79" s="11">
        <v>2</v>
      </c>
      <c r="G79" s="11">
        <v>0</v>
      </c>
      <c r="H79" s="11">
        <v>5</v>
      </c>
      <c r="I79" s="11">
        <v>4</v>
      </c>
      <c r="J79" s="11">
        <f t="shared" si="12"/>
        <v>28</v>
      </c>
    </row>
    <row r="80" spans="1:11" s="32" customFormat="1" x14ac:dyDescent="0.25">
      <c r="A80" s="19" t="s">
        <v>29</v>
      </c>
      <c r="B80" s="11">
        <v>0</v>
      </c>
      <c r="C80" s="11">
        <v>11</v>
      </c>
      <c r="D80" s="11">
        <v>0</v>
      </c>
      <c r="E80" s="11">
        <v>7</v>
      </c>
      <c r="F80" s="11">
        <v>2</v>
      </c>
      <c r="G80" s="11">
        <v>0</v>
      </c>
      <c r="H80" s="11">
        <v>8</v>
      </c>
      <c r="I80" s="11">
        <v>4</v>
      </c>
      <c r="J80" s="11">
        <f t="shared" si="12"/>
        <v>32</v>
      </c>
    </row>
    <row r="81" spans="1:10" s="32" customFormat="1" x14ac:dyDescent="0.25">
      <c r="A81" s="19" t="s">
        <v>30</v>
      </c>
      <c r="B81" s="11">
        <v>4</v>
      </c>
      <c r="C81" s="11">
        <v>11</v>
      </c>
      <c r="D81" s="11">
        <v>1</v>
      </c>
      <c r="E81" s="11">
        <v>13</v>
      </c>
      <c r="F81" s="11">
        <v>4</v>
      </c>
      <c r="G81" s="11">
        <v>4</v>
      </c>
      <c r="H81" s="11">
        <v>14</v>
      </c>
      <c r="I81" s="11">
        <v>3</v>
      </c>
      <c r="J81" s="11">
        <f t="shared" si="12"/>
        <v>54</v>
      </c>
    </row>
    <row r="82" spans="1:10" s="32" customFormat="1" x14ac:dyDescent="0.25">
      <c r="A82" s="21" t="s">
        <v>23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1</v>
      </c>
      <c r="I82" s="11">
        <v>0</v>
      </c>
      <c r="J82" s="11">
        <f t="shared" si="12"/>
        <v>1</v>
      </c>
    </row>
    <row r="83" spans="1:10" s="32" customFormat="1" x14ac:dyDescent="0.25">
      <c r="A83" s="22" t="s">
        <v>0</v>
      </c>
      <c r="B83" s="12">
        <f>SUM(B74:B82)</f>
        <v>6</v>
      </c>
      <c r="C83" s="12">
        <f t="shared" ref="C83:J83" si="13">SUM(C74:C82)</f>
        <v>213</v>
      </c>
      <c r="D83" s="12">
        <f t="shared" si="13"/>
        <v>1</v>
      </c>
      <c r="E83" s="12">
        <f t="shared" si="13"/>
        <v>102</v>
      </c>
      <c r="F83" s="12">
        <f t="shared" si="13"/>
        <v>18</v>
      </c>
      <c r="G83" s="12">
        <f t="shared" si="13"/>
        <v>6</v>
      </c>
      <c r="H83" s="12">
        <f t="shared" si="13"/>
        <v>139</v>
      </c>
      <c r="I83" s="12">
        <f t="shared" si="13"/>
        <v>22</v>
      </c>
      <c r="J83" s="12">
        <f t="shared" si="13"/>
        <v>507</v>
      </c>
    </row>
    <row r="84" spans="1:10" s="32" customFormat="1" x14ac:dyDescent="0.25">
      <c r="A84" s="48" t="s">
        <v>51</v>
      </c>
      <c r="B84" s="48"/>
      <c r="C84" s="48"/>
      <c r="D84" s="48"/>
      <c r="E84" s="48"/>
      <c r="F84" s="48"/>
      <c r="G84" s="48"/>
      <c r="H84" s="48"/>
      <c r="I84" s="48"/>
      <c r="J84" s="48"/>
    </row>
    <row r="85" spans="1:10" s="32" customFormat="1" x14ac:dyDescent="0.25">
      <c r="A85" s="20" t="s">
        <v>31</v>
      </c>
      <c r="B85" s="11">
        <v>0</v>
      </c>
      <c r="C85" s="11">
        <v>131</v>
      </c>
      <c r="D85" s="11">
        <v>0</v>
      </c>
      <c r="E85" s="11">
        <v>44</v>
      </c>
      <c r="F85" s="11">
        <v>6</v>
      </c>
      <c r="G85" s="11">
        <v>1</v>
      </c>
      <c r="H85" s="11">
        <v>71</v>
      </c>
      <c r="I85" s="11">
        <v>10</v>
      </c>
      <c r="J85" s="11">
        <f>SUM(B85:I85)</f>
        <v>263</v>
      </c>
    </row>
    <row r="86" spans="1:10" s="32" customFormat="1" x14ac:dyDescent="0.25">
      <c r="A86" s="19" t="s">
        <v>32</v>
      </c>
      <c r="B86" s="11">
        <v>0</v>
      </c>
      <c r="C86" s="11">
        <v>58</v>
      </c>
      <c r="D86" s="11">
        <v>0</v>
      </c>
      <c r="E86" s="11">
        <v>36</v>
      </c>
      <c r="F86" s="11">
        <v>8</v>
      </c>
      <c r="G86" s="11">
        <v>3</v>
      </c>
      <c r="H86" s="11">
        <v>45</v>
      </c>
      <c r="I86" s="11">
        <v>6</v>
      </c>
      <c r="J86" s="11">
        <f>SUM(B86:I86)</f>
        <v>156</v>
      </c>
    </row>
    <row r="87" spans="1:10" s="32" customFormat="1" x14ac:dyDescent="0.25">
      <c r="A87" s="19" t="s">
        <v>33</v>
      </c>
      <c r="B87" s="11">
        <v>1</v>
      </c>
      <c r="C87" s="11">
        <v>19</v>
      </c>
      <c r="D87" s="11">
        <v>0</v>
      </c>
      <c r="E87" s="11">
        <v>17</v>
      </c>
      <c r="F87" s="11">
        <v>3</v>
      </c>
      <c r="G87" s="11">
        <v>2</v>
      </c>
      <c r="H87" s="11">
        <v>15</v>
      </c>
      <c r="I87" s="11">
        <v>6</v>
      </c>
      <c r="J87" s="11">
        <f>SUM(B87:I87)</f>
        <v>63</v>
      </c>
    </row>
    <row r="88" spans="1:10" s="32" customFormat="1" x14ac:dyDescent="0.25">
      <c r="A88" s="19" t="s">
        <v>34</v>
      </c>
      <c r="B88" s="11">
        <v>0</v>
      </c>
      <c r="C88" s="11">
        <v>4</v>
      </c>
      <c r="D88" s="11">
        <v>1</v>
      </c>
      <c r="E88" s="11">
        <v>3</v>
      </c>
      <c r="F88" s="11">
        <v>1</v>
      </c>
      <c r="G88" s="11">
        <v>0</v>
      </c>
      <c r="H88" s="11">
        <v>4</v>
      </c>
      <c r="I88" s="11">
        <v>0</v>
      </c>
      <c r="J88" s="11">
        <f>SUM(B88:I88)</f>
        <v>13</v>
      </c>
    </row>
    <row r="89" spans="1:10" s="32" customFormat="1" x14ac:dyDescent="0.25">
      <c r="A89" s="21" t="s">
        <v>35</v>
      </c>
      <c r="B89" s="11">
        <v>5</v>
      </c>
      <c r="C89" s="11">
        <v>1</v>
      </c>
      <c r="D89" s="11">
        <v>0</v>
      </c>
      <c r="E89" s="11">
        <v>2</v>
      </c>
      <c r="F89" s="11">
        <v>0</v>
      </c>
      <c r="G89" s="11">
        <v>0</v>
      </c>
      <c r="H89" s="11">
        <v>4</v>
      </c>
      <c r="I89" s="11">
        <v>0</v>
      </c>
      <c r="J89" s="11">
        <f>SUM(B89:I89)</f>
        <v>12</v>
      </c>
    </row>
    <row r="90" spans="1:10" s="32" customFormat="1" x14ac:dyDescent="0.25">
      <c r="A90" s="22" t="s">
        <v>0</v>
      </c>
      <c r="B90" s="12">
        <f>SUM(B85:B89)</f>
        <v>6</v>
      </c>
      <c r="C90" s="12">
        <f t="shared" ref="C90:J90" si="14">SUM(C85:C89)</f>
        <v>213</v>
      </c>
      <c r="D90" s="12">
        <f t="shared" si="14"/>
        <v>1</v>
      </c>
      <c r="E90" s="12">
        <f t="shared" si="14"/>
        <v>102</v>
      </c>
      <c r="F90" s="12">
        <f t="shared" si="14"/>
        <v>18</v>
      </c>
      <c r="G90" s="12">
        <f t="shared" si="14"/>
        <v>6</v>
      </c>
      <c r="H90" s="12">
        <f t="shared" si="14"/>
        <v>139</v>
      </c>
      <c r="I90" s="12">
        <f t="shared" si="14"/>
        <v>22</v>
      </c>
      <c r="J90" s="12">
        <f t="shared" si="14"/>
        <v>507</v>
      </c>
    </row>
    <row r="91" spans="1:10" s="32" customFormat="1" x14ac:dyDescent="0.25">
      <c r="A91" s="48" t="s">
        <v>52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s="32" customFormat="1" x14ac:dyDescent="0.25">
      <c r="A92" s="20" t="s">
        <v>36</v>
      </c>
      <c r="B92" s="11">
        <v>0</v>
      </c>
      <c r="C92" s="11">
        <v>66</v>
      </c>
      <c r="D92" s="11">
        <v>0</v>
      </c>
      <c r="E92" s="11">
        <v>12</v>
      </c>
      <c r="F92" s="11">
        <v>2</v>
      </c>
      <c r="G92" s="11">
        <v>1</v>
      </c>
      <c r="H92" s="11">
        <v>14</v>
      </c>
      <c r="I92" s="11">
        <v>1</v>
      </c>
      <c r="J92" s="11">
        <f t="shared" ref="J92:J98" si="15">SUM(B92:I92)</f>
        <v>96</v>
      </c>
    </row>
    <row r="93" spans="1:10" s="32" customFormat="1" x14ac:dyDescent="0.25">
      <c r="A93" s="19" t="s">
        <v>37</v>
      </c>
      <c r="B93" s="11">
        <v>1</v>
      </c>
      <c r="C93" s="11">
        <v>69</v>
      </c>
      <c r="D93" s="11">
        <v>0</v>
      </c>
      <c r="E93" s="11">
        <v>37</v>
      </c>
      <c r="F93" s="11">
        <v>5</v>
      </c>
      <c r="G93" s="11">
        <v>0</v>
      </c>
      <c r="H93" s="11">
        <v>64</v>
      </c>
      <c r="I93" s="11">
        <v>11</v>
      </c>
      <c r="J93" s="11">
        <f t="shared" si="15"/>
        <v>187</v>
      </c>
    </row>
    <row r="94" spans="1:10" s="32" customFormat="1" x14ac:dyDescent="0.25">
      <c r="A94" s="19" t="s">
        <v>38</v>
      </c>
      <c r="B94" s="11">
        <v>0</v>
      </c>
      <c r="C94" s="11">
        <v>38</v>
      </c>
      <c r="D94" s="11">
        <v>0</v>
      </c>
      <c r="E94" s="11">
        <v>22</v>
      </c>
      <c r="F94" s="11">
        <v>6</v>
      </c>
      <c r="G94" s="11">
        <v>3</v>
      </c>
      <c r="H94" s="11">
        <v>17</v>
      </c>
      <c r="I94" s="11">
        <v>1</v>
      </c>
      <c r="J94" s="11">
        <f t="shared" si="15"/>
        <v>87</v>
      </c>
    </row>
    <row r="95" spans="1:10" s="32" customFormat="1" x14ac:dyDescent="0.25">
      <c r="A95" s="19" t="s">
        <v>39</v>
      </c>
      <c r="B95" s="11">
        <v>0</v>
      </c>
      <c r="C95" s="11">
        <v>21</v>
      </c>
      <c r="D95" s="11">
        <v>0</v>
      </c>
      <c r="E95" s="11">
        <v>12</v>
      </c>
      <c r="F95" s="11">
        <v>2</v>
      </c>
      <c r="G95" s="11">
        <v>1</v>
      </c>
      <c r="H95" s="11">
        <v>24</v>
      </c>
      <c r="I95" s="11">
        <v>3</v>
      </c>
      <c r="J95" s="11">
        <f t="shared" si="15"/>
        <v>63</v>
      </c>
    </row>
    <row r="96" spans="1:10" s="32" customFormat="1" x14ac:dyDescent="0.25">
      <c r="A96" s="19" t="s">
        <v>33</v>
      </c>
      <c r="B96" s="11">
        <v>0</v>
      </c>
      <c r="C96" s="11">
        <v>14</v>
      </c>
      <c r="D96" s="11">
        <v>0</v>
      </c>
      <c r="E96" s="11">
        <v>15</v>
      </c>
      <c r="F96" s="11">
        <v>3</v>
      </c>
      <c r="G96" s="11">
        <v>1</v>
      </c>
      <c r="H96" s="11">
        <v>13</v>
      </c>
      <c r="I96" s="11">
        <v>6</v>
      </c>
      <c r="J96" s="11">
        <f t="shared" si="15"/>
        <v>52</v>
      </c>
    </row>
    <row r="97" spans="1:11" s="32" customFormat="1" x14ac:dyDescent="0.25">
      <c r="A97" s="19" t="s">
        <v>34</v>
      </c>
      <c r="B97" s="11">
        <v>1</v>
      </c>
      <c r="C97" s="11">
        <v>4</v>
      </c>
      <c r="D97" s="11">
        <v>1</v>
      </c>
      <c r="E97" s="11">
        <v>3</v>
      </c>
      <c r="F97" s="11">
        <v>0</v>
      </c>
      <c r="G97" s="11">
        <v>0</v>
      </c>
      <c r="H97" s="11">
        <v>4</v>
      </c>
      <c r="I97" s="11">
        <v>0</v>
      </c>
      <c r="J97" s="11">
        <f t="shared" si="15"/>
        <v>13</v>
      </c>
    </row>
    <row r="98" spans="1:11" s="32" customFormat="1" x14ac:dyDescent="0.25">
      <c r="A98" s="21" t="s">
        <v>35</v>
      </c>
      <c r="B98" s="11">
        <v>4</v>
      </c>
      <c r="C98" s="11">
        <v>1</v>
      </c>
      <c r="D98" s="11">
        <v>0</v>
      </c>
      <c r="E98" s="11">
        <v>1</v>
      </c>
      <c r="F98" s="11">
        <v>0</v>
      </c>
      <c r="G98" s="11">
        <v>0</v>
      </c>
      <c r="H98" s="11">
        <v>3</v>
      </c>
      <c r="I98" s="11">
        <v>0</v>
      </c>
      <c r="J98" s="11">
        <f t="shared" si="15"/>
        <v>9</v>
      </c>
    </row>
    <row r="99" spans="1:11" s="32" customFormat="1" x14ac:dyDescent="0.25">
      <c r="A99" s="22" t="s">
        <v>0</v>
      </c>
      <c r="B99" s="12">
        <f>SUM(B92:B98)</f>
        <v>6</v>
      </c>
      <c r="C99" s="12">
        <f t="shared" ref="C99:J99" si="16">SUM(C92:C98)</f>
        <v>213</v>
      </c>
      <c r="D99" s="12">
        <f t="shared" si="16"/>
        <v>1</v>
      </c>
      <c r="E99" s="12">
        <f t="shared" si="16"/>
        <v>102</v>
      </c>
      <c r="F99" s="12">
        <f t="shared" si="16"/>
        <v>18</v>
      </c>
      <c r="G99" s="12">
        <f t="shared" si="16"/>
        <v>6</v>
      </c>
      <c r="H99" s="12">
        <f t="shared" si="16"/>
        <v>139</v>
      </c>
      <c r="I99" s="12">
        <f t="shared" si="16"/>
        <v>22</v>
      </c>
      <c r="J99" s="12">
        <f t="shared" si="16"/>
        <v>507</v>
      </c>
    </row>
    <row r="100" spans="1:11" s="42" customFormat="1" x14ac:dyDescent="0.25">
      <c r="A100" s="41" t="s">
        <v>198</v>
      </c>
      <c r="B100" s="41"/>
      <c r="C100" s="41"/>
      <c r="D100" s="41"/>
      <c r="E100" s="41"/>
      <c r="F100" s="41"/>
      <c r="G100" s="41"/>
      <c r="H100" s="41"/>
      <c r="I100" s="41"/>
      <c r="J100" s="41"/>
    </row>
    <row r="101" spans="1:11" s="32" customFormat="1" x14ac:dyDescent="0.25">
      <c r="A101" s="51"/>
      <c r="B101" s="51"/>
      <c r="C101" s="51"/>
      <c r="D101" s="51"/>
      <c r="E101" s="51"/>
      <c r="F101" s="51"/>
      <c r="G101" s="51"/>
      <c r="H101" s="51"/>
      <c r="I101" s="51"/>
      <c r="J101" s="51"/>
    </row>
    <row r="102" spans="1:11" s="32" customFormat="1" ht="30" customHeight="1" x14ac:dyDescent="0.25">
      <c r="A102" s="55" t="s">
        <v>225</v>
      </c>
      <c r="B102" s="55"/>
      <c r="C102" s="55"/>
      <c r="D102" s="55"/>
      <c r="E102" s="55"/>
      <c r="F102" s="55"/>
      <c r="G102" s="55"/>
      <c r="H102" s="55"/>
      <c r="I102" s="55"/>
      <c r="J102" s="55"/>
    </row>
    <row r="103" spans="1:11" s="32" customFormat="1" ht="34.5" x14ac:dyDescent="0.25">
      <c r="A103" s="17"/>
      <c r="B103" s="9" t="s">
        <v>41</v>
      </c>
      <c r="C103" s="9" t="s">
        <v>42</v>
      </c>
      <c r="D103" s="9" t="s">
        <v>43</v>
      </c>
      <c r="E103" s="9" t="s">
        <v>44</v>
      </c>
      <c r="F103" s="9" t="s">
        <v>45</v>
      </c>
      <c r="G103" s="9" t="s">
        <v>46</v>
      </c>
      <c r="H103" s="9" t="s">
        <v>47</v>
      </c>
      <c r="I103" s="9" t="s">
        <v>48</v>
      </c>
      <c r="J103" s="10" t="s">
        <v>86</v>
      </c>
    </row>
    <row r="104" spans="1:11" s="32" customFormat="1" x14ac:dyDescent="0.25">
      <c r="A104" s="48" t="s">
        <v>95</v>
      </c>
      <c r="B104" s="48"/>
      <c r="C104" s="48"/>
      <c r="D104" s="48"/>
      <c r="E104" s="48"/>
      <c r="F104" s="48"/>
      <c r="G104" s="48"/>
      <c r="H104" s="48"/>
      <c r="I104" s="48"/>
      <c r="J104" s="48"/>
    </row>
    <row r="105" spans="1:11" s="32" customFormat="1" x14ac:dyDescent="0.25">
      <c r="A105" s="20" t="s">
        <v>54</v>
      </c>
      <c r="B105" s="11">
        <v>0</v>
      </c>
      <c r="C105" s="11">
        <v>5</v>
      </c>
      <c r="D105" s="11">
        <v>0</v>
      </c>
      <c r="E105" s="11">
        <v>4</v>
      </c>
      <c r="F105" s="11">
        <v>0</v>
      </c>
      <c r="G105" s="11">
        <v>0</v>
      </c>
      <c r="H105" s="11">
        <v>4</v>
      </c>
      <c r="I105" s="11">
        <v>1</v>
      </c>
      <c r="J105" s="11">
        <f t="shared" ref="J105:J114" si="17">SUM(B105:I105)</f>
        <v>14</v>
      </c>
      <c r="K105" s="11"/>
    </row>
    <row r="106" spans="1:11" s="32" customFormat="1" x14ac:dyDescent="0.25">
      <c r="A106" s="19" t="s">
        <v>55</v>
      </c>
      <c r="B106" s="11">
        <v>0</v>
      </c>
      <c r="C106" s="11">
        <v>23</v>
      </c>
      <c r="D106" s="11">
        <v>0</v>
      </c>
      <c r="E106" s="11">
        <v>5</v>
      </c>
      <c r="F106" s="11">
        <v>3</v>
      </c>
      <c r="G106" s="11">
        <v>0</v>
      </c>
      <c r="H106" s="11">
        <v>14</v>
      </c>
      <c r="I106" s="11">
        <v>2</v>
      </c>
      <c r="J106" s="11">
        <f t="shared" si="17"/>
        <v>47</v>
      </c>
      <c r="K106" s="11"/>
    </row>
    <row r="107" spans="1:11" s="32" customFormat="1" x14ac:dyDescent="0.25">
      <c r="A107" s="19" t="s">
        <v>56</v>
      </c>
      <c r="B107" s="11">
        <v>2</v>
      </c>
      <c r="C107" s="11">
        <v>10</v>
      </c>
      <c r="D107" s="11">
        <v>0</v>
      </c>
      <c r="E107" s="11">
        <v>6</v>
      </c>
      <c r="F107" s="11">
        <v>1</v>
      </c>
      <c r="G107" s="11">
        <v>2</v>
      </c>
      <c r="H107" s="11">
        <v>3</v>
      </c>
      <c r="I107" s="11">
        <v>1</v>
      </c>
      <c r="J107" s="11">
        <f t="shared" si="17"/>
        <v>25</v>
      </c>
      <c r="K107" s="11"/>
    </row>
    <row r="108" spans="1:11" s="32" customFormat="1" x14ac:dyDescent="0.25">
      <c r="A108" s="19" t="s">
        <v>57</v>
      </c>
      <c r="B108" s="11">
        <v>0</v>
      </c>
      <c r="C108" s="11">
        <v>3</v>
      </c>
      <c r="D108" s="11">
        <v>0</v>
      </c>
      <c r="E108" s="11">
        <v>0</v>
      </c>
      <c r="F108" s="11">
        <v>0</v>
      </c>
      <c r="G108" s="11">
        <v>0</v>
      </c>
      <c r="H108" s="11">
        <v>4</v>
      </c>
      <c r="I108" s="11">
        <v>0</v>
      </c>
      <c r="J108" s="11">
        <f t="shared" si="17"/>
        <v>7</v>
      </c>
      <c r="K108" s="11"/>
    </row>
    <row r="109" spans="1:11" s="32" customFormat="1" x14ac:dyDescent="0.25">
      <c r="A109" s="19" t="s">
        <v>58</v>
      </c>
      <c r="B109" s="11">
        <v>1</v>
      </c>
      <c r="C109" s="11">
        <v>1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f t="shared" si="17"/>
        <v>2</v>
      </c>
      <c r="K109" s="11"/>
    </row>
    <row r="110" spans="1:11" s="32" customFormat="1" x14ac:dyDescent="0.25">
      <c r="A110" s="19" t="s">
        <v>59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1</v>
      </c>
      <c r="I110" s="11">
        <v>0</v>
      </c>
      <c r="J110" s="11">
        <f t="shared" si="17"/>
        <v>1</v>
      </c>
      <c r="K110" s="11"/>
    </row>
    <row r="111" spans="1:11" s="32" customFormat="1" x14ac:dyDescent="0.25">
      <c r="A111" s="19" t="s">
        <v>60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f t="shared" si="17"/>
        <v>0</v>
      </c>
      <c r="K111" s="11"/>
    </row>
    <row r="112" spans="1:11" s="32" customFormat="1" x14ac:dyDescent="0.25">
      <c r="A112" s="19" t="s">
        <v>61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f t="shared" si="17"/>
        <v>0</v>
      </c>
    </row>
    <row r="113" spans="1:10" s="32" customFormat="1" x14ac:dyDescent="0.25">
      <c r="A113" s="19" t="s">
        <v>23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f t="shared" si="17"/>
        <v>0</v>
      </c>
    </row>
    <row r="114" spans="1:10" s="32" customFormat="1" x14ac:dyDescent="0.25">
      <c r="A114" s="21" t="s">
        <v>40</v>
      </c>
      <c r="B114" s="11">
        <v>3</v>
      </c>
      <c r="C114" s="11">
        <v>169</v>
      </c>
      <c r="D114" s="11">
        <v>1</v>
      </c>
      <c r="E114" s="11">
        <v>86</v>
      </c>
      <c r="F114" s="11">
        <v>14</v>
      </c>
      <c r="G114" s="11">
        <v>4</v>
      </c>
      <c r="H114" s="11">
        <v>112</v>
      </c>
      <c r="I114" s="11">
        <v>18</v>
      </c>
      <c r="J114" s="11">
        <f t="shared" si="17"/>
        <v>407</v>
      </c>
    </row>
    <row r="115" spans="1:10" s="32" customFormat="1" x14ac:dyDescent="0.25">
      <c r="A115" s="22" t="s">
        <v>0</v>
      </c>
      <c r="B115" s="12">
        <f>SUM(B105:B114)</f>
        <v>6</v>
      </c>
      <c r="C115" s="12">
        <f t="shared" ref="C115:J115" si="18">SUM(C105:C114)</f>
        <v>211</v>
      </c>
      <c r="D115" s="12">
        <f t="shared" si="18"/>
        <v>1</v>
      </c>
      <c r="E115" s="12">
        <f t="shared" si="18"/>
        <v>101</v>
      </c>
      <c r="F115" s="12">
        <f t="shared" si="18"/>
        <v>18</v>
      </c>
      <c r="G115" s="12">
        <f t="shared" si="18"/>
        <v>6</v>
      </c>
      <c r="H115" s="12">
        <f t="shared" si="18"/>
        <v>138</v>
      </c>
      <c r="I115" s="12">
        <f t="shared" si="18"/>
        <v>22</v>
      </c>
      <c r="J115" s="12">
        <f t="shared" si="18"/>
        <v>503</v>
      </c>
    </row>
    <row r="116" spans="1:10" s="32" customFormat="1" x14ac:dyDescent="0.25">
      <c r="A116" s="48" t="s">
        <v>96</v>
      </c>
      <c r="B116" s="48"/>
      <c r="C116" s="48"/>
      <c r="D116" s="48"/>
      <c r="E116" s="48"/>
      <c r="F116" s="48"/>
      <c r="G116" s="48"/>
      <c r="H116" s="48"/>
      <c r="I116" s="48"/>
      <c r="J116" s="48"/>
    </row>
    <row r="117" spans="1:10" s="32" customFormat="1" x14ac:dyDescent="0.25">
      <c r="A117" s="20" t="s">
        <v>104</v>
      </c>
      <c r="B117" s="11">
        <v>0</v>
      </c>
      <c r="C117" s="11">
        <v>4</v>
      </c>
      <c r="D117" s="11">
        <v>0</v>
      </c>
      <c r="E117" s="11">
        <v>2</v>
      </c>
      <c r="F117" s="11">
        <v>0</v>
      </c>
      <c r="G117" s="11">
        <v>0</v>
      </c>
      <c r="H117" s="11">
        <v>1</v>
      </c>
      <c r="I117" s="11">
        <v>1</v>
      </c>
      <c r="J117" s="11">
        <f t="shared" ref="J117:J126" si="19">SUM(B117:I117)</f>
        <v>8</v>
      </c>
    </row>
    <row r="118" spans="1:10" s="32" customFormat="1" x14ac:dyDescent="0.25">
      <c r="A118" s="19" t="s">
        <v>55</v>
      </c>
      <c r="B118" s="11">
        <v>0</v>
      </c>
      <c r="C118" s="11">
        <v>18</v>
      </c>
      <c r="D118" s="11">
        <v>0</v>
      </c>
      <c r="E118" s="11">
        <v>7</v>
      </c>
      <c r="F118" s="11">
        <v>4</v>
      </c>
      <c r="G118" s="11">
        <v>0</v>
      </c>
      <c r="H118" s="11">
        <v>19</v>
      </c>
      <c r="I118" s="11">
        <v>1</v>
      </c>
      <c r="J118" s="11">
        <f t="shared" si="19"/>
        <v>49</v>
      </c>
    </row>
    <row r="119" spans="1:10" s="32" customFormat="1" x14ac:dyDescent="0.25">
      <c r="A119" s="19" t="s">
        <v>56</v>
      </c>
      <c r="B119" s="11">
        <v>1</v>
      </c>
      <c r="C119" s="11">
        <v>12</v>
      </c>
      <c r="D119" s="11">
        <v>0</v>
      </c>
      <c r="E119" s="11">
        <v>12</v>
      </c>
      <c r="F119" s="11">
        <v>1</v>
      </c>
      <c r="G119" s="11">
        <v>1</v>
      </c>
      <c r="H119" s="11">
        <v>6</v>
      </c>
      <c r="I119" s="11">
        <v>2</v>
      </c>
      <c r="J119" s="11">
        <f t="shared" si="19"/>
        <v>35</v>
      </c>
    </row>
    <row r="120" spans="1:10" s="32" customFormat="1" x14ac:dyDescent="0.25">
      <c r="A120" s="19" t="s">
        <v>57</v>
      </c>
      <c r="B120" s="11">
        <v>2</v>
      </c>
      <c r="C120" s="11">
        <v>6</v>
      </c>
      <c r="D120" s="11">
        <v>1</v>
      </c>
      <c r="E120" s="11">
        <v>2</v>
      </c>
      <c r="F120" s="11">
        <v>0</v>
      </c>
      <c r="G120" s="11">
        <v>2</v>
      </c>
      <c r="H120" s="11">
        <v>3</v>
      </c>
      <c r="I120" s="11">
        <v>1</v>
      </c>
      <c r="J120" s="11">
        <f t="shared" si="19"/>
        <v>17</v>
      </c>
    </row>
    <row r="121" spans="1:10" s="32" customFormat="1" x14ac:dyDescent="0.25">
      <c r="A121" s="19" t="s">
        <v>58</v>
      </c>
      <c r="B121" s="11">
        <v>0</v>
      </c>
      <c r="C121" s="11">
        <v>1</v>
      </c>
      <c r="D121" s="11">
        <v>0</v>
      </c>
      <c r="E121" s="11">
        <v>0</v>
      </c>
      <c r="F121" s="11">
        <v>1</v>
      </c>
      <c r="G121" s="11">
        <v>0</v>
      </c>
      <c r="H121" s="11">
        <v>2</v>
      </c>
      <c r="I121" s="11">
        <v>1</v>
      </c>
      <c r="J121" s="11">
        <f t="shared" si="19"/>
        <v>5</v>
      </c>
    </row>
    <row r="122" spans="1:10" s="32" customFormat="1" x14ac:dyDescent="0.25">
      <c r="A122" s="19" t="s">
        <v>59</v>
      </c>
      <c r="B122" s="11">
        <v>1</v>
      </c>
      <c r="C122" s="11">
        <v>1</v>
      </c>
      <c r="D122" s="11">
        <v>0</v>
      </c>
      <c r="E122" s="11">
        <v>0</v>
      </c>
      <c r="F122" s="11">
        <v>0</v>
      </c>
      <c r="G122" s="11">
        <v>0</v>
      </c>
      <c r="H122" s="11">
        <v>1</v>
      </c>
      <c r="I122" s="11">
        <v>0</v>
      </c>
      <c r="J122" s="11">
        <f t="shared" si="19"/>
        <v>3</v>
      </c>
    </row>
    <row r="123" spans="1:10" s="32" customFormat="1" x14ac:dyDescent="0.25">
      <c r="A123" s="19" t="s">
        <v>60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2</v>
      </c>
      <c r="I123" s="11">
        <v>0</v>
      </c>
      <c r="J123" s="11">
        <f t="shared" si="19"/>
        <v>2</v>
      </c>
    </row>
    <row r="124" spans="1:10" s="32" customFormat="1" x14ac:dyDescent="0.25">
      <c r="A124" s="19" t="s">
        <v>61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f t="shared" si="19"/>
        <v>0</v>
      </c>
    </row>
    <row r="125" spans="1:10" s="32" customFormat="1" x14ac:dyDescent="0.25">
      <c r="A125" s="19" t="s">
        <v>23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f t="shared" si="19"/>
        <v>0</v>
      </c>
    </row>
    <row r="126" spans="1:10" s="32" customFormat="1" x14ac:dyDescent="0.25">
      <c r="A126" s="21" t="s">
        <v>40</v>
      </c>
      <c r="B126" s="11">
        <v>2</v>
      </c>
      <c r="C126" s="11">
        <v>169</v>
      </c>
      <c r="D126" s="11">
        <v>0</v>
      </c>
      <c r="E126" s="11">
        <v>78</v>
      </c>
      <c r="F126" s="11">
        <v>12</v>
      </c>
      <c r="G126" s="11">
        <v>3</v>
      </c>
      <c r="H126" s="11">
        <v>104</v>
      </c>
      <c r="I126" s="11">
        <v>16</v>
      </c>
      <c r="J126" s="11">
        <f t="shared" si="19"/>
        <v>384</v>
      </c>
    </row>
    <row r="127" spans="1:10" s="32" customFormat="1" x14ac:dyDescent="0.25">
      <c r="A127" s="22" t="s">
        <v>0</v>
      </c>
      <c r="B127" s="12">
        <f t="shared" ref="B127:I127" si="20">SUM(B117:B126)</f>
        <v>6</v>
      </c>
      <c r="C127" s="12">
        <f t="shared" si="20"/>
        <v>211</v>
      </c>
      <c r="D127" s="12">
        <f t="shared" si="20"/>
        <v>1</v>
      </c>
      <c r="E127" s="12">
        <f t="shared" si="20"/>
        <v>101</v>
      </c>
      <c r="F127" s="12">
        <f t="shared" si="20"/>
        <v>18</v>
      </c>
      <c r="G127" s="12">
        <f t="shared" si="20"/>
        <v>6</v>
      </c>
      <c r="H127" s="12">
        <f t="shared" si="20"/>
        <v>138</v>
      </c>
      <c r="I127" s="12">
        <f t="shared" si="20"/>
        <v>22</v>
      </c>
      <c r="J127" s="12">
        <f>SUM(J117:J126)</f>
        <v>503</v>
      </c>
    </row>
    <row r="128" spans="1:10" s="32" customFormat="1" x14ac:dyDescent="0.25">
      <c r="A128" s="48" t="s">
        <v>97</v>
      </c>
      <c r="B128" s="48"/>
      <c r="C128" s="48"/>
      <c r="D128" s="48"/>
      <c r="E128" s="48"/>
      <c r="F128" s="48"/>
      <c r="G128" s="48"/>
      <c r="H128" s="48"/>
      <c r="I128" s="48"/>
      <c r="J128" s="48"/>
    </row>
    <row r="129" spans="1:11" s="32" customFormat="1" x14ac:dyDescent="0.25">
      <c r="A129" s="20" t="s">
        <v>104</v>
      </c>
      <c r="B129" s="11">
        <v>0</v>
      </c>
      <c r="C129" s="11">
        <v>4</v>
      </c>
      <c r="D129" s="11">
        <v>0</v>
      </c>
      <c r="E129" s="11">
        <v>2</v>
      </c>
      <c r="F129" s="11">
        <v>0</v>
      </c>
      <c r="G129" s="11">
        <v>0</v>
      </c>
      <c r="H129" s="11">
        <v>2</v>
      </c>
      <c r="I129" s="11">
        <v>0</v>
      </c>
      <c r="J129" s="11">
        <f t="shared" ref="J129:J138" si="21">SUM(B129:I129)</f>
        <v>8</v>
      </c>
      <c r="K129" s="11"/>
    </row>
    <row r="130" spans="1:11" s="32" customFormat="1" x14ac:dyDescent="0.25">
      <c r="A130" s="19" t="s">
        <v>55</v>
      </c>
      <c r="B130" s="11">
        <v>0</v>
      </c>
      <c r="C130" s="11">
        <v>4</v>
      </c>
      <c r="D130" s="11">
        <v>0</v>
      </c>
      <c r="E130" s="11">
        <v>6</v>
      </c>
      <c r="F130" s="11">
        <v>1</v>
      </c>
      <c r="G130" s="11">
        <v>0</v>
      </c>
      <c r="H130" s="11">
        <v>6</v>
      </c>
      <c r="I130" s="11">
        <v>1</v>
      </c>
      <c r="J130" s="11">
        <f t="shared" si="21"/>
        <v>18</v>
      </c>
      <c r="K130" s="11"/>
    </row>
    <row r="131" spans="1:11" s="32" customFormat="1" x14ac:dyDescent="0.25">
      <c r="A131" s="19" t="s">
        <v>56</v>
      </c>
      <c r="B131" s="11">
        <v>1</v>
      </c>
      <c r="C131" s="11">
        <v>10</v>
      </c>
      <c r="D131" s="11">
        <v>0</v>
      </c>
      <c r="E131" s="11">
        <v>7</v>
      </c>
      <c r="F131" s="11">
        <v>1</v>
      </c>
      <c r="G131" s="11">
        <v>1</v>
      </c>
      <c r="H131" s="11">
        <v>4</v>
      </c>
      <c r="I131" s="11">
        <v>4</v>
      </c>
      <c r="J131" s="11">
        <f t="shared" si="21"/>
        <v>28</v>
      </c>
      <c r="K131" s="11"/>
    </row>
    <row r="132" spans="1:11" s="32" customFormat="1" x14ac:dyDescent="0.25">
      <c r="A132" s="19" t="s">
        <v>57</v>
      </c>
      <c r="B132" s="11">
        <v>2</v>
      </c>
      <c r="C132" s="11">
        <v>2</v>
      </c>
      <c r="D132" s="11">
        <v>1</v>
      </c>
      <c r="E132" s="11">
        <v>0</v>
      </c>
      <c r="F132" s="11">
        <v>0</v>
      </c>
      <c r="G132" s="11">
        <v>0</v>
      </c>
      <c r="H132" s="11">
        <v>2</v>
      </c>
      <c r="I132" s="11">
        <v>0</v>
      </c>
      <c r="J132" s="11">
        <f t="shared" si="21"/>
        <v>7</v>
      </c>
      <c r="K132" s="11"/>
    </row>
    <row r="133" spans="1:11" s="32" customFormat="1" x14ac:dyDescent="0.25">
      <c r="A133" s="19" t="s">
        <v>58</v>
      </c>
      <c r="B133" s="11">
        <v>0</v>
      </c>
      <c r="C133" s="11">
        <v>0</v>
      </c>
      <c r="D133" s="11">
        <v>0</v>
      </c>
      <c r="E133" s="11">
        <v>0</v>
      </c>
      <c r="F133" s="11">
        <v>1</v>
      </c>
      <c r="G133" s="11">
        <v>1</v>
      </c>
      <c r="H133" s="11">
        <v>2</v>
      </c>
      <c r="I133" s="11">
        <v>0</v>
      </c>
      <c r="J133" s="11">
        <f t="shared" si="21"/>
        <v>4</v>
      </c>
      <c r="K133" s="11"/>
    </row>
    <row r="134" spans="1:11" s="32" customFormat="1" x14ac:dyDescent="0.25">
      <c r="A134" s="19" t="s">
        <v>59</v>
      </c>
      <c r="B134" s="11">
        <v>1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1</v>
      </c>
      <c r="I134" s="11">
        <v>0</v>
      </c>
      <c r="J134" s="11">
        <f t="shared" si="21"/>
        <v>2</v>
      </c>
      <c r="K134" s="11"/>
    </row>
    <row r="135" spans="1:11" s="32" customFormat="1" x14ac:dyDescent="0.25">
      <c r="A135" s="19" t="s">
        <v>60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f t="shared" si="21"/>
        <v>0</v>
      </c>
      <c r="K135" s="11"/>
    </row>
    <row r="136" spans="1:11" s="32" customFormat="1" x14ac:dyDescent="0.25">
      <c r="A136" s="19" t="s">
        <v>61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f t="shared" si="21"/>
        <v>0</v>
      </c>
      <c r="K136" s="11"/>
    </row>
    <row r="137" spans="1:11" s="32" customFormat="1" x14ac:dyDescent="0.25">
      <c r="A137" s="19" t="s">
        <v>23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f t="shared" si="21"/>
        <v>0</v>
      </c>
    </row>
    <row r="138" spans="1:11" s="32" customFormat="1" x14ac:dyDescent="0.25">
      <c r="A138" s="21" t="s">
        <v>40</v>
      </c>
      <c r="B138" s="11">
        <v>2</v>
      </c>
      <c r="C138" s="11">
        <v>191</v>
      </c>
      <c r="D138" s="11">
        <v>0</v>
      </c>
      <c r="E138" s="11">
        <v>86</v>
      </c>
      <c r="F138" s="11">
        <v>15</v>
      </c>
      <c r="G138" s="11">
        <v>4</v>
      </c>
      <c r="H138" s="11">
        <v>121</v>
      </c>
      <c r="I138" s="11">
        <v>17</v>
      </c>
      <c r="J138" s="11">
        <f t="shared" si="21"/>
        <v>436</v>
      </c>
    </row>
    <row r="139" spans="1:11" s="32" customFormat="1" x14ac:dyDescent="0.25">
      <c r="A139" s="22" t="s">
        <v>0</v>
      </c>
      <c r="B139" s="12">
        <f>SUM(B129:B138)</f>
        <v>6</v>
      </c>
      <c r="C139" s="12">
        <f t="shared" ref="C139:J139" si="22">SUM(C129:C138)</f>
        <v>211</v>
      </c>
      <c r="D139" s="12">
        <f t="shared" si="22"/>
        <v>1</v>
      </c>
      <c r="E139" s="12">
        <f t="shared" si="22"/>
        <v>101</v>
      </c>
      <c r="F139" s="12">
        <f t="shared" si="22"/>
        <v>18</v>
      </c>
      <c r="G139" s="12">
        <f t="shared" si="22"/>
        <v>6</v>
      </c>
      <c r="H139" s="12">
        <f t="shared" si="22"/>
        <v>138</v>
      </c>
      <c r="I139" s="12">
        <f t="shared" si="22"/>
        <v>22</v>
      </c>
      <c r="J139" s="12">
        <f t="shared" si="22"/>
        <v>503</v>
      </c>
    </row>
    <row r="140" spans="1:11" s="32" customFormat="1" x14ac:dyDescent="0.25">
      <c r="A140" s="48" t="s">
        <v>98</v>
      </c>
      <c r="B140" s="48"/>
      <c r="C140" s="48"/>
      <c r="D140" s="48"/>
      <c r="E140" s="48"/>
      <c r="F140" s="48"/>
      <c r="G140" s="48"/>
      <c r="H140" s="48"/>
      <c r="I140" s="48"/>
      <c r="J140" s="48"/>
    </row>
    <row r="141" spans="1:11" s="32" customFormat="1" x14ac:dyDescent="0.25">
      <c r="A141" s="20" t="s">
        <v>104</v>
      </c>
      <c r="B141" s="11">
        <v>0</v>
      </c>
      <c r="C141" s="11">
        <v>4</v>
      </c>
      <c r="D141" s="11">
        <v>0</v>
      </c>
      <c r="E141" s="11">
        <v>2</v>
      </c>
      <c r="F141" s="11">
        <v>0</v>
      </c>
      <c r="G141" s="11">
        <v>0</v>
      </c>
      <c r="H141" s="11">
        <v>1</v>
      </c>
      <c r="I141" s="11">
        <v>0</v>
      </c>
      <c r="J141" s="11">
        <f t="shared" ref="J141:J150" si="23">SUM(B141:I141)</f>
        <v>7</v>
      </c>
    </row>
    <row r="142" spans="1:11" s="32" customFormat="1" x14ac:dyDescent="0.25">
      <c r="A142" s="19" t="s">
        <v>55</v>
      </c>
      <c r="B142" s="11">
        <v>0</v>
      </c>
      <c r="C142" s="11">
        <v>2</v>
      </c>
      <c r="D142" s="11">
        <v>0</v>
      </c>
      <c r="E142" s="11">
        <v>0</v>
      </c>
      <c r="F142" s="11">
        <v>0</v>
      </c>
      <c r="G142" s="11">
        <v>0</v>
      </c>
      <c r="H142" s="11">
        <v>1</v>
      </c>
      <c r="I142" s="11">
        <v>0</v>
      </c>
      <c r="J142" s="11">
        <f t="shared" si="23"/>
        <v>3</v>
      </c>
    </row>
    <row r="143" spans="1:11" s="32" customFormat="1" x14ac:dyDescent="0.25">
      <c r="A143" s="19" t="s">
        <v>56</v>
      </c>
      <c r="B143" s="11">
        <v>0</v>
      </c>
      <c r="C143" s="11">
        <v>6</v>
      </c>
      <c r="D143" s="11">
        <v>0</v>
      </c>
      <c r="E143" s="11">
        <v>4</v>
      </c>
      <c r="F143" s="11">
        <v>0</v>
      </c>
      <c r="G143" s="11">
        <v>0</v>
      </c>
      <c r="H143" s="11">
        <v>2</v>
      </c>
      <c r="I143" s="11">
        <v>3</v>
      </c>
      <c r="J143" s="11">
        <f t="shared" si="23"/>
        <v>15</v>
      </c>
    </row>
    <row r="144" spans="1:11" s="32" customFormat="1" x14ac:dyDescent="0.25">
      <c r="A144" s="19" t="s">
        <v>57</v>
      </c>
      <c r="B144" s="11">
        <v>1</v>
      </c>
      <c r="C144" s="11">
        <v>2</v>
      </c>
      <c r="D144" s="11">
        <v>0</v>
      </c>
      <c r="E144" s="11">
        <v>1</v>
      </c>
      <c r="F144" s="11">
        <v>1</v>
      </c>
      <c r="G144" s="11">
        <v>0</v>
      </c>
      <c r="H144" s="11">
        <v>2</v>
      </c>
      <c r="I144" s="11">
        <v>0</v>
      </c>
      <c r="J144" s="11">
        <f t="shared" si="23"/>
        <v>7</v>
      </c>
    </row>
    <row r="145" spans="1:10" s="32" customFormat="1" x14ac:dyDescent="0.25">
      <c r="A145" s="19" t="s">
        <v>58</v>
      </c>
      <c r="B145" s="11">
        <v>1</v>
      </c>
      <c r="C145" s="11">
        <v>1</v>
      </c>
      <c r="D145" s="11">
        <v>1</v>
      </c>
      <c r="E145" s="11">
        <v>0</v>
      </c>
      <c r="F145" s="11">
        <v>0</v>
      </c>
      <c r="G145" s="11">
        <v>0</v>
      </c>
      <c r="H145" s="11">
        <v>2</v>
      </c>
      <c r="I145" s="11">
        <v>0</v>
      </c>
      <c r="J145" s="11">
        <f t="shared" si="23"/>
        <v>5</v>
      </c>
    </row>
    <row r="146" spans="1:10" s="32" customFormat="1" x14ac:dyDescent="0.25">
      <c r="A146" s="19" t="s">
        <v>59</v>
      </c>
      <c r="B146" s="11">
        <v>1</v>
      </c>
      <c r="C146" s="11">
        <v>1</v>
      </c>
      <c r="D146" s="11">
        <v>0</v>
      </c>
      <c r="E146" s="11">
        <v>0</v>
      </c>
      <c r="F146" s="11">
        <v>1</v>
      </c>
      <c r="G146" s="11">
        <v>1</v>
      </c>
      <c r="H146" s="11">
        <v>2</v>
      </c>
      <c r="I146" s="11">
        <v>0</v>
      </c>
      <c r="J146" s="11">
        <f t="shared" si="23"/>
        <v>6</v>
      </c>
    </row>
    <row r="147" spans="1:10" s="32" customFormat="1" x14ac:dyDescent="0.25">
      <c r="A147" s="19" t="s">
        <v>60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1</v>
      </c>
      <c r="I147" s="11">
        <v>0</v>
      </c>
      <c r="J147" s="11">
        <f t="shared" si="23"/>
        <v>1</v>
      </c>
    </row>
    <row r="148" spans="1:10" s="32" customFormat="1" x14ac:dyDescent="0.25">
      <c r="A148" s="19" t="s">
        <v>61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f t="shared" si="23"/>
        <v>0</v>
      </c>
    </row>
    <row r="149" spans="1:10" s="32" customFormat="1" x14ac:dyDescent="0.25">
      <c r="A149" s="19" t="s">
        <v>23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f t="shared" si="23"/>
        <v>0</v>
      </c>
    </row>
    <row r="150" spans="1:10" s="32" customFormat="1" x14ac:dyDescent="0.25">
      <c r="A150" s="21" t="s">
        <v>40</v>
      </c>
      <c r="B150" s="11">
        <v>3</v>
      </c>
      <c r="C150" s="11">
        <v>195</v>
      </c>
      <c r="D150" s="11">
        <v>0</v>
      </c>
      <c r="E150" s="11">
        <v>94</v>
      </c>
      <c r="F150" s="11">
        <v>16</v>
      </c>
      <c r="G150" s="11">
        <v>5</v>
      </c>
      <c r="H150" s="11">
        <v>127</v>
      </c>
      <c r="I150" s="11">
        <v>19</v>
      </c>
      <c r="J150" s="11">
        <f t="shared" si="23"/>
        <v>459</v>
      </c>
    </row>
    <row r="151" spans="1:10" s="32" customFormat="1" x14ac:dyDescent="0.25">
      <c r="A151" s="22" t="s">
        <v>0</v>
      </c>
      <c r="B151" s="12">
        <f>SUM(B141:B150)</f>
        <v>6</v>
      </c>
      <c r="C151" s="12">
        <f t="shared" ref="C151:J151" si="24">SUM(C141:C150)</f>
        <v>211</v>
      </c>
      <c r="D151" s="12">
        <f t="shared" si="24"/>
        <v>1</v>
      </c>
      <c r="E151" s="12">
        <f t="shared" si="24"/>
        <v>101</v>
      </c>
      <c r="F151" s="12">
        <f t="shared" si="24"/>
        <v>18</v>
      </c>
      <c r="G151" s="12">
        <f t="shared" si="24"/>
        <v>6</v>
      </c>
      <c r="H151" s="12">
        <f t="shared" si="24"/>
        <v>138</v>
      </c>
      <c r="I151" s="12">
        <f t="shared" si="24"/>
        <v>22</v>
      </c>
      <c r="J151" s="12">
        <f t="shared" si="24"/>
        <v>503</v>
      </c>
    </row>
    <row r="152" spans="1:10" s="32" customFormat="1" x14ac:dyDescent="0.25">
      <c r="A152" s="48" t="s">
        <v>99</v>
      </c>
      <c r="B152" s="48"/>
      <c r="C152" s="48"/>
      <c r="D152" s="48"/>
      <c r="E152" s="48"/>
      <c r="F152" s="48"/>
      <c r="G152" s="48"/>
      <c r="H152" s="48"/>
      <c r="I152" s="48"/>
      <c r="J152" s="48"/>
    </row>
    <row r="153" spans="1:10" s="32" customFormat="1" x14ac:dyDescent="0.25">
      <c r="A153" s="20" t="s">
        <v>104</v>
      </c>
      <c r="B153" s="11">
        <v>0</v>
      </c>
      <c r="C153" s="11">
        <v>3</v>
      </c>
      <c r="D153" s="11">
        <v>0</v>
      </c>
      <c r="E153" s="11">
        <v>2</v>
      </c>
      <c r="F153" s="11">
        <v>0</v>
      </c>
      <c r="G153" s="11">
        <v>0</v>
      </c>
      <c r="H153" s="11">
        <v>0</v>
      </c>
      <c r="I153" s="11">
        <v>0</v>
      </c>
      <c r="J153" s="11">
        <f t="shared" ref="J153:J162" si="25">SUM(B153:I153)</f>
        <v>5</v>
      </c>
    </row>
    <row r="154" spans="1:10" s="32" customFormat="1" x14ac:dyDescent="0.25">
      <c r="A154" s="19" t="s">
        <v>55</v>
      </c>
      <c r="B154" s="11">
        <v>0</v>
      </c>
      <c r="C154" s="11">
        <v>5</v>
      </c>
      <c r="D154" s="11">
        <v>0</v>
      </c>
      <c r="E154" s="11">
        <v>0</v>
      </c>
      <c r="F154" s="11">
        <v>0</v>
      </c>
      <c r="G154" s="11">
        <v>0</v>
      </c>
      <c r="H154" s="11">
        <v>2</v>
      </c>
      <c r="I154" s="11">
        <v>2</v>
      </c>
      <c r="J154" s="11">
        <f t="shared" si="25"/>
        <v>9</v>
      </c>
    </row>
    <row r="155" spans="1:10" s="32" customFormat="1" x14ac:dyDescent="0.25">
      <c r="A155" s="19" t="s">
        <v>56</v>
      </c>
      <c r="B155" s="11">
        <v>3</v>
      </c>
      <c r="C155" s="11">
        <v>7</v>
      </c>
      <c r="D155" s="11">
        <v>0</v>
      </c>
      <c r="E155" s="11">
        <v>6</v>
      </c>
      <c r="F155" s="11">
        <v>0</v>
      </c>
      <c r="G155" s="11">
        <v>1</v>
      </c>
      <c r="H155" s="11">
        <v>1</v>
      </c>
      <c r="I155" s="11">
        <v>1</v>
      </c>
      <c r="J155" s="11">
        <f t="shared" si="25"/>
        <v>19</v>
      </c>
    </row>
    <row r="156" spans="1:10" s="32" customFormat="1" x14ac:dyDescent="0.25">
      <c r="A156" s="19" t="s">
        <v>57</v>
      </c>
      <c r="B156" s="11">
        <v>1</v>
      </c>
      <c r="C156" s="11">
        <v>2</v>
      </c>
      <c r="D156" s="11">
        <v>1</v>
      </c>
      <c r="E156" s="11">
        <v>0</v>
      </c>
      <c r="F156" s="11">
        <v>1</v>
      </c>
      <c r="G156" s="11">
        <v>1</v>
      </c>
      <c r="H156" s="11">
        <v>5</v>
      </c>
      <c r="I156" s="11">
        <v>0</v>
      </c>
      <c r="J156" s="11">
        <f t="shared" si="25"/>
        <v>11</v>
      </c>
    </row>
    <row r="157" spans="1:10" s="32" customFormat="1" x14ac:dyDescent="0.25">
      <c r="A157" s="19" t="s">
        <v>58</v>
      </c>
      <c r="B157" s="11">
        <v>0</v>
      </c>
      <c r="C157" s="11">
        <v>1</v>
      </c>
      <c r="D157" s="11">
        <v>0</v>
      </c>
      <c r="E157" s="11">
        <v>0</v>
      </c>
      <c r="F157" s="11">
        <v>1</v>
      </c>
      <c r="G157" s="11">
        <v>0</v>
      </c>
      <c r="H157" s="11">
        <v>1</v>
      </c>
      <c r="I157" s="11">
        <v>0</v>
      </c>
      <c r="J157" s="11">
        <f t="shared" si="25"/>
        <v>3</v>
      </c>
    </row>
    <row r="158" spans="1:10" s="32" customFormat="1" x14ac:dyDescent="0.25">
      <c r="A158" s="19" t="s">
        <v>59</v>
      </c>
      <c r="B158" s="11">
        <v>0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f t="shared" si="25"/>
        <v>0</v>
      </c>
    </row>
    <row r="159" spans="1:10" s="32" customFormat="1" x14ac:dyDescent="0.25">
      <c r="A159" s="19" t="s">
        <v>60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f t="shared" si="25"/>
        <v>0</v>
      </c>
    </row>
    <row r="160" spans="1:10" s="32" customFormat="1" x14ac:dyDescent="0.25">
      <c r="A160" s="19" t="s">
        <v>61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f t="shared" si="25"/>
        <v>0</v>
      </c>
    </row>
    <row r="161" spans="1:10" s="32" customFormat="1" x14ac:dyDescent="0.25">
      <c r="A161" s="19" t="s">
        <v>23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f t="shared" si="25"/>
        <v>0</v>
      </c>
    </row>
    <row r="162" spans="1:10" s="32" customFormat="1" x14ac:dyDescent="0.25">
      <c r="A162" s="21" t="s">
        <v>40</v>
      </c>
      <c r="B162" s="11">
        <v>2</v>
      </c>
      <c r="C162" s="11">
        <v>193</v>
      </c>
      <c r="D162" s="11">
        <v>0</v>
      </c>
      <c r="E162" s="11">
        <v>93</v>
      </c>
      <c r="F162" s="11">
        <v>16</v>
      </c>
      <c r="G162" s="11">
        <v>4</v>
      </c>
      <c r="H162" s="11">
        <v>129</v>
      </c>
      <c r="I162" s="11">
        <v>19</v>
      </c>
      <c r="J162" s="11">
        <f t="shared" si="25"/>
        <v>456</v>
      </c>
    </row>
    <row r="163" spans="1:10" s="32" customFormat="1" x14ac:dyDescent="0.25">
      <c r="A163" s="22" t="s">
        <v>0</v>
      </c>
      <c r="B163" s="12">
        <f>SUM(B153:B162)</f>
        <v>6</v>
      </c>
      <c r="C163" s="12">
        <f t="shared" ref="C163:J163" si="26">SUM(C153:C162)</f>
        <v>211</v>
      </c>
      <c r="D163" s="12">
        <f t="shared" si="26"/>
        <v>1</v>
      </c>
      <c r="E163" s="12">
        <f t="shared" si="26"/>
        <v>101</v>
      </c>
      <c r="F163" s="12">
        <f t="shared" si="26"/>
        <v>18</v>
      </c>
      <c r="G163" s="12">
        <f t="shared" si="26"/>
        <v>6</v>
      </c>
      <c r="H163" s="12">
        <f t="shared" si="26"/>
        <v>138</v>
      </c>
      <c r="I163" s="12">
        <f t="shared" si="26"/>
        <v>22</v>
      </c>
      <c r="J163" s="12">
        <f t="shared" si="26"/>
        <v>503</v>
      </c>
    </row>
    <row r="164" spans="1:10" s="32" customFormat="1" x14ac:dyDescent="0.25">
      <c r="A164" s="48" t="s">
        <v>100</v>
      </c>
      <c r="B164" s="48"/>
      <c r="C164" s="48"/>
      <c r="D164" s="48"/>
      <c r="E164" s="48"/>
      <c r="F164" s="48"/>
      <c r="G164" s="48"/>
      <c r="H164" s="48"/>
      <c r="I164" s="48"/>
      <c r="J164" s="48"/>
    </row>
    <row r="165" spans="1:10" s="32" customFormat="1" x14ac:dyDescent="0.25">
      <c r="A165" s="20" t="s">
        <v>101</v>
      </c>
      <c r="B165" s="11">
        <v>2</v>
      </c>
      <c r="C165" s="11">
        <v>62</v>
      </c>
      <c r="D165" s="11">
        <v>0</v>
      </c>
      <c r="E165" s="11">
        <v>34</v>
      </c>
      <c r="F165" s="11">
        <v>9</v>
      </c>
      <c r="G165" s="11">
        <v>4</v>
      </c>
      <c r="H165" s="11">
        <v>41</v>
      </c>
      <c r="I165" s="11">
        <v>13</v>
      </c>
      <c r="J165" s="11">
        <f>SUM(B165:I165)</f>
        <v>165</v>
      </c>
    </row>
    <row r="166" spans="1:10" s="32" customFormat="1" x14ac:dyDescent="0.25">
      <c r="A166" s="19" t="s">
        <v>29</v>
      </c>
      <c r="B166" s="11">
        <v>1</v>
      </c>
      <c r="C166" s="11">
        <v>7</v>
      </c>
      <c r="D166" s="11">
        <v>0</v>
      </c>
      <c r="E166" s="11">
        <v>8</v>
      </c>
      <c r="F166" s="11">
        <v>2</v>
      </c>
      <c r="G166" s="11">
        <v>1</v>
      </c>
      <c r="H166" s="11">
        <v>11</v>
      </c>
      <c r="I166" s="11">
        <v>4</v>
      </c>
      <c r="J166" s="11">
        <f>SUM(B166:I166)</f>
        <v>34</v>
      </c>
    </row>
    <row r="167" spans="1:10" s="32" customFormat="1" x14ac:dyDescent="0.25">
      <c r="A167" s="19" t="s">
        <v>102</v>
      </c>
      <c r="B167" s="11">
        <v>0</v>
      </c>
      <c r="C167" s="11">
        <v>2</v>
      </c>
      <c r="D167" s="11">
        <v>1</v>
      </c>
      <c r="E167" s="11">
        <v>4</v>
      </c>
      <c r="F167" s="11">
        <v>1</v>
      </c>
      <c r="G167" s="11">
        <v>0</v>
      </c>
      <c r="H167" s="11">
        <v>4</v>
      </c>
      <c r="I167" s="11">
        <v>1</v>
      </c>
      <c r="J167" s="11">
        <f>SUM(B167:I167)</f>
        <v>13</v>
      </c>
    </row>
    <row r="168" spans="1:10" s="32" customFormat="1" x14ac:dyDescent="0.25">
      <c r="A168" s="19" t="s">
        <v>103</v>
      </c>
      <c r="B168" s="11">
        <v>1</v>
      </c>
      <c r="C168" s="11">
        <v>0</v>
      </c>
      <c r="D168" s="11">
        <v>0</v>
      </c>
      <c r="E168" s="11">
        <v>1</v>
      </c>
      <c r="F168" s="11">
        <v>0</v>
      </c>
      <c r="G168" s="11">
        <v>0</v>
      </c>
      <c r="H168" s="11">
        <v>1</v>
      </c>
      <c r="I168" s="11">
        <v>0</v>
      </c>
      <c r="J168" s="11">
        <f>SUM(B168:I168)</f>
        <v>3</v>
      </c>
    </row>
    <row r="169" spans="1:10" s="32" customFormat="1" x14ac:dyDescent="0.25">
      <c r="A169" s="21" t="s">
        <v>40</v>
      </c>
      <c r="B169" s="11">
        <v>2</v>
      </c>
      <c r="C169" s="11">
        <v>142</v>
      </c>
      <c r="D169" s="11">
        <v>0</v>
      </c>
      <c r="E169" s="11">
        <v>55</v>
      </c>
      <c r="F169" s="11">
        <v>6</v>
      </c>
      <c r="G169" s="11">
        <v>1</v>
      </c>
      <c r="H169" s="11">
        <v>82</v>
      </c>
      <c r="I169" s="11">
        <v>4</v>
      </c>
      <c r="J169" s="11">
        <f>SUM(B169:I169)</f>
        <v>292</v>
      </c>
    </row>
    <row r="170" spans="1:10" s="32" customFormat="1" x14ac:dyDescent="0.25">
      <c r="A170" s="22" t="s">
        <v>0</v>
      </c>
      <c r="B170" s="12">
        <f>SUM(B165:B169)</f>
        <v>6</v>
      </c>
      <c r="C170" s="12">
        <f t="shared" ref="C170:J170" si="27">SUM(C165:C169)</f>
        <v>213</v>
      </c>
      <c r="D170" s="12">
        <f t="shared" si="27"/>
        <v>1</v>
      </c>
      <c r="E170" s="12">
        <f t="shared" si="27"/>
        <v>102</v>
      </c>
      <c r="F170" s="12">
        <f t="shared" si="27"/>
        <v>18</v>
      </c>
      <c r="G170" s="12">
        <f t="shared" si="27"/>
        <v>6</v>
      </c>
      <c r="H170" s="12">
        <f t="shared" si="27"/>
        <v>139</v>
      </c>
      <c r="I170" s="12">
        <f t="shared" si="27"/>
        <v>22</v>
      </c>
      <c r="J170" s="12">
        <f t="shared" si="27"/>
        <v>507</v>
      </c>
    </row>
    <row r="171" spans="1:10" s="42" customFormat="1" x14ac:dyDescent="0.25">
      <c r="A171" s="41" t="s">
        <v>203</v>
      </c>
      <c r="B171" s="41"/>
      <c r="C171" s="41"/>
      <c r="D171" s="41"/>
      <c r="E171" s="41"/>
      <c r="F171" s="41"/>
      <c r="G171" s="41"/>
      <c r="H171" s="41"/>
      <c r="I171" s="41"/>
      <c r="J171" s="41"/>
    </row>
    <row r="172" spans="1:10" s="42" customFormat="1" x14ac:dyDescent="0.25">
      <c r="A172" s="52" t="s">
        <v>204</v>
      </c>
      <c r="B172" s="53"/>
      <c r="C172" s="53"/>
      <c r="D172" s="53"/>
      <c r="E172" s="53"/>
      <c r="F172" s="53"/>
      <c r="G172" s="53"/>
      <c r="H172" s="53"/>
      <c r="I172" s="53"/>
      <c r="J172" s="53"/>
    </row>
    <row r="173" spans="1:10" s="32" customFormat="1" x14ac:dyDescent="0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</row>
    <row r="174" spans="1:10" s="32" customFormat="1" ht="30" customHeight="1" x14ac:dyDescent="0.25">
      <c r="A174" s="55" t="s">
        <v>230</v>
      </c>
      <c r="B174" s="55"/>
      <c r="C174" s="55"/>
      <c r="D174" s="55"/>
      <c r="E174" s="55"/>
      <c r="F174" s="55"/>
      <c r="G174" s="55"/>
      <c r="H174" s="55"/>
      <c r="I174" s="55"/>
      <c r="J174" s="55"/>
    </row>
    <row r="175" spans="1:10" s="32" customFormat="1" ht="34.5" x14ac:dyDescent="0.25">
      <c r="A175" s="15"/>
      <c r="B175" s="9" t="s">
        <v>41</v>
      </c>
      <c r="C175" s="9" t="s">
        <v>42</v>
      </c>
      <c r="D175" s="9" t="s">
        <v>43</v>
      </c>
      <c r="E175" s="9" t="s">
        <v>44</v>
      </c>
      <c r="F175" s="9" t="s">
        <v>45</v>
      </c>
      <c r="G175" s="9" t="s">
        <v>46</v>
      </c>
      <c r="H175" s="9" t="s">
        <v>47</v>
      </c>
      <c r="I175" s="9" t="s">
        <v>48</v>
      </c>
      <c r="J175" s="10" t="s">
        <v>86</v>
      </c>
    </row>
    <row r="176" spans="1:10" s="32" customFormat="1" x14ac:dyDescent="0.25">
      <c r="A176" s="23">
        <v>0</v>
      </c>
      <c r="B176" s="11">
        <v>1</v>
      </c>
      <c r="C176" s="11">
        <v>157</v>
      </c>
      <c r="D176" s="11">
        <v>0</v>
      </c>
      <c r="E176" s="11">
        <v>60</v>
      </c>
      <c r="F176" s="11">
        <v>7</v>
      </c>
      <c r="G176" s="11">
        <v>1</v>
      </c>
      <c r="H176" s="11">
        <v>90</v>
      </c>
      <c r="I176" s="11">
        <v>15</v>
      </c>
      <c r="J176" s="11">
        <f t="shared" ref="J176:J181" si="28">SUM(B176:I176)</f>
        <v>331</v>
      </c>
    </row>
    <row r="177" spans="1:10" s="32" customFormat="1" x14ac:dyDescent="0.25">
      <c r="A177" s="19" t="s">
        <v>105</v>
      </c>
      <c r="B177" s="11">
        <v>0</v>
      </c>
      <c r="C177" s="11">
        <v>41</v>
      </c>
      <c r="D177" s="11">
        <v>0</v>
      </c>
      <c r="E177" s="11">
        <v>30</v>
      </c>
      <c r="F177" s="11">
        <v>6</v>
      </c>
      <c r="G177" s="11">
        <v>3</v>
      </c>
      <c r="H177" s="11">
        <v>33</v>
      </c>
      <c r="I177" s="11">
        <v>4</v>
      </c>
      <c r="J177" s="11">
        <f t="shared" si="28"/>
        <v>117</v>
      </c>
    </row>
    <row r="178" spans="1:10" s="32" customFormat="1" x14ac:dyDescent="0.25">
      <c r="A178" s="15" t="s">
        <v>39</v>
      </c>
      <c r="B178" s="11">
        <v>1</v>
      </c>
      <c r="C178" s="11">
        <v>6</v>
      </c>
      <c r="D178" s="11">
        <v>0</v>
      </c>
      <c r="E178" s="11">
        <v>4</v>
      </c>
      <c r="F178" s="11">
        <v>2</v>
      </c>
      <c r="G178" s="11">
        <v>1</v>
      </c>
      <c r="H178" s="11">
        <v>2</v>
      </c>
      <c r="I178" s="11">
        <v>1</v>
      </c>
      <c r="J178" s="11">
        <f t="shared" si="28"/>
        <v>17</v>
      </c>
    </row>
    <row r="179" spans="1:10" s="32" customFormat="1" x14ac:dyDescent="0.25">
      <c r="A179" s="19" t="s">
        <v>33</v>
      </c>
      <c r="B179" s="11">
        <v>0</v>
      </c>
      <c r="C179" s="11">
        <v>6</v>
      </c>
      <c r="D179" s="11">
        <v>1</v>
      </c>
      <c r="E179" s="11">
        <v>7</v>
      </c>
      <c r="F179" s="11">
        <v>2</v>
      </c>
      <c r="G179" s="11">
        <v>1</v>
      </c>
      <c r="H179" s="11">
        <v>13</v>
      </c>
      <c r="I179" s="11">
        <v>2</v>
      </c>
      <c r="J179" s="11">
        <f t="shared" si="28"/>
        <v>32</v>
      </c>
    </row>
    <row r="180" spans="1:10" s="32" customFormat="1" x14ac:dyDescent="0.25">
      <c r="A180" s="19" t="s">
        <v>34</v>
      </c>
      <c r="B180" s="11">
        <v>0</v>
      </c>
      <c r="C180" s="11">
        <v>3</v>
      </c>
      <c r="D180" s="11">
        <v>0</v>
      </c>
      <c r="E180" s="11">
        <v>0</v>
      </c>
      <c r="F180" s="11">
        <v>1</v>
      </c>
      <c r="G180" s="11">
        <v>0</v>
      </c>
      <c r="H180" s="11">
        <v>1</v>
      </c>
      <c r="I180" s="11">
        <v>0</v>
      </c>
      <c r="J180" s="11">
        <f t="shared" si="28"/>
        <v>5</v>
      </c>
    </row>
    <row r="181" spans="1:10" s="32" customFormat="1" x14ac:dyDescent="0.25">
      <c r="A181" s="21" t="s">
        <v>35</v>
      </c>
      <c r="B181" s="11">
        <v>4</v>
      </c>
      <c r="C181" s="11">
        <v>0</v>
      </c>
      <c r="D181" s="11">
        <v>0</v>
      </c>
      <c r="E181" s="11">
        <v>1</v>
      </c>
      <c r="F181" s="11">
        <v>0</v>
      </c>
      <c r="G181" s="11">
        <v>0</v>
      </c>
      <c r="H181" s="11">
        <v>0</v>
      </c>
      <c r="I181" s="11">
        <v>0</v>
      </c>
      <c r="J181" s="11">
        <f t="shared" si="28"/>
        <v>5</v>
      </c>
    </row>
    <row r="182" spans="1:10" s="32" customFormat="1" x14ac:dyDescent="0.25">
      <c r="A182" s="22" t="s">
        <v>0</v>
      </c>
      <c r="B182" s="12">
        <f>SUM(B176:B181)</f>
        <v>6</v>
      </c>
      <c r="C182" s="12">
        <f t="shared" ref="C182:J182" si="29">SUM(C176:C181)</f>
        <v>213</v>
      </c>
      <c r="D182" s="12">
        <f t="shared" si="29"/>
        <v>1</v>
      </c>
      <c r="E182" s="12">
        <f t="shared" si="29"/>
        <v>102</v>
      </c>
      <c r="F182" s="12">
        <f t="shared" si="29"/>
        <v>18</v>
      </c>
      <c r="G182" s="12">
        <f t="shared" si="29"/>
        <v>6</v>
      </c>
      <c r="H182" s="12">
        <f t="shared" si="29"/>
        <v>139</v>
      </c>
      <c r="I182" s="12">
        <f t="shared" si="29"/>
        <v>22</v>
      </c>
      <c r="J182" s="12">
        <f t="shared" si="29"/>
        <v>507</v>
      </c>
    </row>
    <row r="183" spans="1:10" s="42" customFormat="1" x14ac:dyDescent="0.25">
      <c r="A183" s="41" t="s">
        <v>198</v>
      </c>
      <c r="B183" s="41"/>
      <c r="C183" s="41"/>
      <c r="D183" s="41"/>
      <c r="E183" s="41"/>
      <c r="F183" s="41"/>
      <c r="G183" s="41"/>
      <c r="H183" s="41"/>
      <c r="I183" s="41"/>
      <c r="J183" s="41"/>
    </row>
    <row r="184" spans="1:10" s="32" customFormat="1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</row>
    <row r="185" spans="1:10" s="32" customFormat="1" ht="30" customHeight="1" x14ac:dyDescent="0.25">
      <c r="A185" s="55" t="s">
        <v>231</v>
      </c>
      <c r="B185" s="55"/>
      <c r="C185" s="55"/>
      <c r="D185" s="55"/>
      <c r="E185" s="55"/>
      <c r="F185" s="55"/>
      <c r="G185" s="55"/>
      <c r="H185" s="55"/>
      <c r="I185" s="55"/>
      <c r="J185" s="55"/>
    </row>
    <row r="186" spans="1:10" s="32" customFormat="1" ht="34.5" x14ac:dyDescent="0.25">
      <c r="A186" s="15"/>
      <c r="B186" s="9" t="s">
        <v>41</v>
      </c>
      <c r="C186" s="9" t="s">
        <v>42</v>
      </c>
      <c r="D186" s="9" t="s">
        <v>43</v>
      </c>
      <c r="E186" s="9" t="s">
        <v>44</v>
      </c>
      <c r="F186" s="9" t="s">
        <v>45</v>
      </c>
      <c r="G186" s="9" t="s">
        <v>46</v>
      </c>
      <c r="H186" s="9" t="s">
        <v>47</v>
      </c>
      <c r="I186" s="9" t="s">
        <v>48</v>
      </c>
      <c r="J186" s="10" t="s">
        <v>86</v>
      </c>
    </row>
    <row r="187" spans="1:10" s="32" customFormat="1" x14ac:dyDescent="0.25">
      <c r="A187" s="23">
        <v>0</v>
      </c>
      <c r="B187" s="11">
        <v>1</v>
      </c>
      <c r="C187" s="11">
        <v>26</v>
      </c>
      <c r="D187" s="11">
        <v>0</v>
      </c>
      <c r="E187" s="11">
        <v>9</v>
      </c>
      <c r="F187" s="11">
        <v>3</v>
      </c>
      <c r="G187" s="11">
        <v>0</v>
      </c>
      <c r="H187" s="11">
        <v>14</v>
      </c>
      <c r="I187" s="11">
        <v>2</v>
      </c>
      <c r="J187" s="11">
        <f>SUM(B187:I187)</f>
        <v>55</v>
      </c>
    </row>
    <row r="188" spans="1:10" s="32" customFormat="1" x14ac:dyDescent="0.25">
      <c r="A188" s="19" t="s">
        <v>31</v>
      </c>
      <c r="B188" s="11">
        <v>3</v>
      </c>
      <c r="C188" s="11">
        <v>164</v>
      </c>
      <c r="D188" s="11">
        <v>0</v>
      </c>
      <c r="E188" s="11">
        <v>73</v>
      </c>
      <c r="F188" s="11">
        <v>12</v>
      </c>
      <c r="G188" s="11">
        <v>4</v>
      </c>
      <c r="H188" s="11">
        <v>98</v>
      </c>
      <c r="I188" s="11">
        <v>14</v>
      </c>
      <c r="J188" s="11">
        <f>SUM(B188:I188)</f>
        <v>368</v>
      </c>
    </row>
    <row r="189" spans="1:10" s="32" customFormat="1" x14ac:dyDescent="0.25">
      <c r="A189" s="19" t="s">
        <v>102</v>
      </c>
      <c r="B189" s="11">
        <v>2</v>
      </c>
      <c r="C189" s="11">
        <v>20</v>
      </c>
      <c r="D189" s="11">
        <v>1</v>
      </c>
      <c r="E189" s="11">
        <v>16</v>
      </c>
      <c r="F189" s="11">
        <v>3</v>
      </c>
      <c r="G189" s="11">
        <v>2</v>
      </c>
      <c r="H189" s="11">
        <v>20</v>
      </c>
      <c r="I189" s="11">
        <v>6</v>
      </c>
      <c r="J189" s="11">
        <f>SUM(B189:I189)</f>
        <v>70</v>
      </c>
    </row>
    <row r="190" spans="1:10" s="32" customFormat="1" x14ac:dyDescent="0.25">
      <c r="A190" s="21" t="s">
        <v>103</v>
      </c>
      <c r="B190" s="11">
        <v>0</v>
      </c>
      <c r="C190" s="11">
        <v>3</v>
      </c>
      <c r="D190" s="11">
        <v>0</v>
      </c>
      <c r="E190" s="11">
        <v>4</v>
      </c>
      <c r="F190" s="11">
        <v>0</v>
      </c>
      <c r="G190" s="11">
        <v>0</v>
      </c>
      <c r="H190" s="11">
        <v>7</v>
      </c>
      <c r="I190" s="11">
        <v>0</v>
      </c>
      <c r="J190" s="11">
        <f>SUM(B190:I190)</f>
        <v>14</v>
      </c>
    </row>
    <row r="191" spans="1:10" s="32" customFormat="1" x14ac:dyDescent="0.25">
      <c r="A191" s="22" t="s">
        <v>0</v>
      </c>
      <c r="B191" s="12">
        <f>SUM(B187:B190)</f>
        <v>6</v>
      </c>
      <c r="C191" s="12">
        <f t="shared" ref="C191:J191" si="30">SUM(C187:C190)</f>
        <v>213</v>
      </c>
      <c r="D191" s="12">
        <f t="shared" si="30"/>
        <v>1</v>
      </c>
      <c r="E191" s="12">
        <f t="shared" si="30"/>
        <v>102</v>
      </c>
      <c r="F191" s="12">
        <f t="shared" si="30"/>
        <v>18</v>
      </c>
      <c r="G191" s="12">
        <f t="shared" si="30"/>
        <v>6</v>
      </c>
      <c r="H191" s="12">
        <f t="shared" si="30"/>
        <v>139</v>
      </c>
      <c r="I191" s="12">
        <f t="shared" si="30"/>
        <v>22</v>
      </c>
      <c r="J191" s="12">
        <f t="shared" si="30"/>
        <v>507</v>
      </c>
    </row>
    <row r="192" spans="1:10" s="42" customFormat="1" x14ac:dyDescent="0.25">
      <c r="A192" s="41" t="s">
        <v>198</v>
      </c>
      <c r="B192" s="41"/>
      <c r="C192" s="41"/>
      <c r="D192" s="41"/>
      <c r="E192" s="41"/>
      <c r="F192" s="41"/>
      <c r="G192" s="41"/>
      <c r="H192" s="41"/>
      <c r="I192" s="41"/>
      <c r="J192" s="41"/>
    </row>
    <row r="193" spans="1:10" s="32" customFormat="1" x14ac:dyDescent="0.25">
      <c r="A193" s="45"/>
      <c r="B193" s="45"/>
      <c r="C193" s="45"/>
      <c r="D193" s="45"/>
      <c r="E193" s="45"/>
      <c r="F193" s="45"/>
      <c r="G193" s="45"/>
      <c r="H193" s="45"/>
      <c r="I193" s="45"/>
      <c r="J193" s="45"/>
    </row>
    <row r="194" spans="1:10" s="32" customFormat="1" ht="30" customHeight="1" x14ac:dyDescent="0.25">
      <c r="A194" s="55" t="s">
        <v>240</v>
      </c>
      <c r="B194" s="55"/>
      <c r="C194" s="55"/>
      <c r="D194" s="55"/>
      <c r="E194" s="55"/>
      <c r="F194" s="55"/>
      <c r="G194" s="55"/>
      <c r="H194" s="55"/>
      <c r="I194" s="55"/>
      <c r="J194" s="55"/>
    </row>
    <row r="195" spans="1:10" s="32" customFormat="1" ht="34.5" x14ac:dyDescent="0.25">
      <c r="A195" s="17"/>
      <c r="B195" s="9" t="s">
        <v>41</v>
      </c>
      <c r="C195" s="9" t="s">
        <v>42</v>
      </c>
      <c r="D195" s="9" t="s">
        <v>43</v>
      </c>
      <c r="E195" s="9" t="s">
        <v>44</v>
      </c>
      <c r="F195" s="9" t="s">
        <v>45</v>
      </c>
      <c r="G195" s="9" t="s">
        <v>46</v>
      </c>
      <c r="H195" s="9" t="s">
        <v>47</v>
      </c>
      <c r="I195" s="9" t="s">
        <v>48</v>
      </c>
      <c r="J195" s="10" t="s">
        <v>86</v>
      </c>
    </row>
    <row r="196" spans="1:10" s="32" customFormat="1" x14ac:dyDescent="0.25">
      <c r="A196" s="48" t="s">
        <v>118</v>
      </c>
      <c r="B196" s="48"/>
      <c r="C196" s="48"/>
      <c r="D196" s="48"/>
      <c r="E196" s="48"/>
      <c r="F196" s="48"/>
      <c r="G196" s="48"/>
      <c r="H196" s="48"/>
      <c r="I196" s="48"/>
      <c r="J196" s="48"/>
    </row>
    <row r="197" spans="1:10" s="32" customFormat="1" x14ac:dyDescent="0.25">
      <c r="A197" s="24" t="s">
        <v>106</v>
      </c>
      <c r="B197" s="11">
        <v>3</v>
      </c>
      <c r="C197" s="11">
        <v>191</v>
      </c>
      <c r="D197" s="11">
        <v>0</v>
      </c>
      <c r="E197" s="11">
        <v>81</v>
      </c>
      <c r="F197" s="11">
        <v>12</v>
      </c>
      <c r="G197" s="11">
        <v>4</v>
      </c>
      <c r="H197" s="11">
        <v>117</v>
      </c>
      <c r="I197" s="11">
        <v>19</v>
      </c>
      <c r="J197" s="11">
        <f>SUM(B197:I197)</f>
        <v>427</v>
      </c>
    </row>
    <row r="198" spans="1:10" s="32" customFormat="1" x14ac:dyDescent="0.25">
      <c r="A198" s="23" t="s">
        <v>107</v>
      </c>
      <c r="B198" s="11">
        <v>0</v>
      </c>
      <c r="C198" s="11">
        <v>10</v>
      </c>
      <c r="D198" s="11">
        <v>0</v>
      </c>
      <c r="E198" s="11">
        <v>9</v>
      </c>
      <c r="F198" s="11">
        <v>4</v>
      </c>
      <c r="G198" s="11">
        <v>1</v>
      </c>
      <c r="H198" s="11">
        <v>7</v>
      </c>
      <c r="I198" s="11">
        <v>1</v>
      </c>
      <c r="J198" s="11">
        <f>SUM(B198:I198)</f>
        <v>32</v>
      </c>
    </row>
    <row r="199" spans="1:10" s="32" customFormat="1" x14ac:dyDescent="0.25">
      <c r="A199" s="23" t="s">
        <v>108</v>
      </c>
      <c r="B199" s="11">
        <v>2</v>
      </c>
      <c r="C199" s="11">
        <v>10</v>
      </c>
      <c r="D199" s="11">
        <v>1</v>
      </c>
      <c r="E199" s="11">
        <v>9</v>
      </c>
      <c r="F199" s="11">
        <v>2</v>
      </c>
      <c r="G199" s="11">
        <v>1</v>
      </c>
      <c r="H199" s="11">
        <v>9</v>
      </c>
      <c r="I199" s="11">
        <v>1</v>
      </c>
      <c r="J199" s="11">
        <f>SUM(B199:I199)</f>
        <v>35</v>
      </c>
    </row>
    <row r="200" spans="1:10" s="32" customFormat="1" x14ac:dyDescent="0.25">
      <c r="A200" s="23" t="s">
        <v>109</v>
      </c>
      <c r="B200" s="11">
        <v>1</v>
      </c>
      <c r="C200" s="11">
        <v>0</v>
      </c>
      <c r="D200" s="11">
        <v>0</v>
      </c>
      <c r="E200" s="11">
        <v>1</v>
      </c>
      <c r="F200" s="11">
        <v>0</v>
      </c>
      <c r="G200" s="11">
        <v>0</v>
      </c>
      <c r="H200" s="11">
        <v>3</v>
      </c>
      <c r="I200" s="11">
        <v>0</v>
      </c>
      <c r="J200" s="11">
        <f>SUM(B200:I200)</f>
        <v>5</v>
      </c>
    </row>
    <row r="201" spans="1:10" s="32" customFormat="1" x14ac:dyDescent="0.25">
      <c r="A201" s="25" t="s">
        <v>110</v>
      </c>
      <c r="B201" s="11">
        <v>0</v>
      </c>
      <c r="C201" s="11">
        <v>2</v>
      </c>
      <c r="D201" s="11">
        <v>0</v>
      </c>
      <c r="E201" s="11">
        <v>2</v>
      </c>
      <c r="F201" s="11">
        <v>0</v>
      </c>
      <c r="G201" s="11">
        <v>0</v>
      </c>
      <c r="H201" s="11">
        <v>3</v>
      </c>
      <c r="I201" s="11">
        <v>1</v>
      </c>
      <c r="J201" s="11">
        <f>SUM(B201:I201)</f>
        <v>8</v>
      </c>
    </row>
    <row r="202" spans="1:10" s="32" customFormat="1" x14ac:dyDescent="0.25">
      <c r="A202" s="22" t="s">
        <v>0</v>
      </c>
      <c r="B202" s="12">
        <f>SUM(B197:B201)</f>
        <v>6</v>
      </c>
      <c r="C202" s="12">
        <f t="shared" ref="C202:J202" si="31">SUM(C197:C201)</f>
        <v>213</v>
      </c>
      <c r="D202" s="12">
        <f t="shared" si="31"/>
        <v>1</v>
      </c>
      <c r="E202" s="12">
        <f t="shared" si="31"/>
        <v>102</v>
      </c>
      <c r="F202" s="12">
        <f t="shared" si="31"/>
        <v>18</v>
      </c>
      <c r="G202" s="12">
        <f t="shared" si="31"/>
        <v>6</v>
      </c>
      <c r="H202" s="12">
        <f t="shared" si="31"/>
        <v>139</v>
      </c>
      <c r="I202" s="12">
        <f t="shared" si="31"/>
        <v>22</v>
      </c>
      <c r="J202" s="12">
        <f t="shared" si="31"/>
        <v>507</v>
      </c>
    </row>
    <row r="203" spans="1:10" s="32" customFormat="1" x14ac:dyDescent="0.25">
      <c r="A203" s="48" t="s">
        <v>119</v>
      </c>
      <c r="B203" s="48"/>
      <c r="C203" s="48"/>
      <c r="D203" s="48"/>
      <c r="E203" s="48"/>
      <c r="F203" s="48"/>
      <c r="G203" s="48"/>
      <c r="H203" s="48"/>
      <c r="I203" s="48"/>
      <c r="J203" s="48"/>
    </row>
    <row r="204" spans="1:10" s="32" customFormat="1" x14ac:dyDescent="0.25">
      <c r="A204" s="24" t="s">
        <v>111</v>
      </c>
      <c r="B204" s="11">
        <v>2</v>
      </c>
      <c r="C204" s="11">
        <v>173</v>
      </c>
      <c r="D204" s="11">
        <v>0</v>
      </c>
      <c r="E204" s="11">
        <v>69</v>
      </c>
      <c r="F204" s="11">
        <v>12</v>
      </c>
      <c r="G204" s="11">
        <v>4</v>
      </c>
      <c r="H204" s="11">
        <v>100</v>
      </c>
      <c r="I204" s="11">
        <v>14</v>
      </c>
      <c r="J204" s="11">
        <f t="shared" ref="J204:J209" si="32">SUM(B204:I204)</f>
        <v>374</v>
      </c>
    </row>
    <row r="205" spans="1:10" s="32" customFormat="1" x14ac:dyDescent="0.25">
      <c r="A205" s="23" t="s">
        <v>116</v>
      </c>
      <c r="B205" s="11">
        <v>0</v>
      </c>
      <c r="C205" s="11">
        <v>20</v>
      </c>
      <c r="D205" s="11">
        <v>0</v>
      </c>
      <c r="E205" s="11">
        <v>16</v>
      </c>
      <c r="F205" s="11">
        <v>3</v>
      </c>
      <c r="G205" s="11">
        <v>1</v>
      </c>
      <c r="H205" s="11">
        <v>14</v>
      </c>
      <c r="I205" s="11">
        <v>3</v>
      </c>
      <c r="J205" s="11">
        <f t="shared" si="32"/>
        <v>57</v>
      </c>
    </row>
    <row r="206" spans="1:10" s="32" customFormat="1" x14ac:dyDescent="0.25">
      <c r="A206" s="23" t="s">
        <v>117</v>
      </c>
      <c r="B206" s="11">
        <v>0</v>
      </c>
      <c r="C206" s="11">
        <v>13</v>
      </c>
      <c r="D206" s="11">
        <v>0</v>
      </c>
      <c r="E206" s="11">
        <v>5</v>
      </c>
      <c r="F206" s="11">
        <v>2</v>
      </c>
      <c r="G206" s="11">
        <v>1</v>
      </c>
      <c r="H206" s="11">
        <v>12</v>
      </c>
      <c r="I206" s="11">
        <v>2</v>
      </c>
      <c r="J206" s="11">
        <f t="shared" si="32"/>
        <v>35</v>
      </c>
    </row>
    <row r="207" spans="1:10" s="32" customFormat="1" x14ac:dyDescent="0.25">
      <c r="A207" s="23" t="s">
        <v>33</v>
      </c>
      <c r="B207" s="11">
        <v>2</v>
      </c>
      <c r="C207" s="11">
        <v>6</v>
      </c>
      <c r="D207" s="11">
        <v>0</v>
      </c>
      <c r="E207" s="11">
        <v>10</v>
      </c>
      <c r="F207" s="11">
        <v>1</v>
      </c>
      <c r="G207" s="11">
        <v>0</v>
      </c>
      <c r="H207" s="11">
        <v>10</v>
      </c>
      <c r="I207" s="11">
        <v>3</v>
      </c>
      <c r="J207" s="11">
        <f t="shared" si="32"/>
        <v>32</v>
      </c>
    </row>
    <row r="208" spans="1:10" s="32" customFormat="1" x14ac:dyDescent="0.25">
      <c r="A208" s="23" t="s">
        <v>34</v>
      </c>
      <c r="B208" s="11">
        <v>2</v>
      </c>
      <c r="C208" s="11">
        <v>1</v>
      </c>
      <c r="D208" s="11">
        <v>1</v>
      </c>
      <c r="E208" s="11">
        <v>2</v>
      </c>
      <c r="F208" s="11">
        <v>0</v>
      </c>
      <c r="G208" s="11">
        <v>0</v>
      </c>
      <c r="H208" s="11">
        <v>0</v>
      </c>
      <c r="I208" s="11">
        <v>0</v>
      </c>
      <c r="J208" s="11">
        <f t="shared" si="32"/>
        <v>6</v>
      </c>
    </row>
    <row r="209" spans="1:10" s="32" customFormat="1" x14ac:dyDescent="0.25">
      <c r="A209" s="25" t="s">
        <v>35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3</v>
      </c>
      <c r="I209" s="11">
        <v>0</v>
      </c>
      <c r="J209" s="11">
        <f t="shared" si="32"/>
        <v>3</v>
      </c>
    </row>
    <row r="210" spans="1:10" s="32" customFormat="1" x14ac:dyDescent="0.25">
      <c r="A210" s="22" t="s">
        <v>0</v>
      </c>
      <c r="B210" s="12">
        <f>SUM(B204:B209)</f>
        <v>6</v>
      </c>
      <c r="C210" s="12">
        <f t="shared" ref="C210:J210" si="33">SUM(C204:C209)</f>
        <v>213</v>
      </c>
      <c r="D210" s="12">
        <f t="shared" si="33"/>
        <v>1</v>
      </c>
      <c r="E210" s="12">
        <f t="shared" si="33"/>
        <v>102</v>
      </c>
      <c r="F210" s="12">
        <f t="shared" si="33"/>
        <v>18</v>
      </c>
      <c r="G210" s="12">
        <f t="shared" si="33"/>
        <v>6</v>
      </c>
      <c r="H210" s="12">
        <f t="shared" si="33"/>
        <v>139</v>
      </c>
      <c r="I210" s="12">
        <f t="shared" si="33"/>
        <v>22</v>
      </c>
      <c r="J210" s="12">
        <f t="shared" si="33"/>
        <v>507</v>
      </c>
    </row>
    <row r="211" spans="1:10" s="32" customFormat="1" x14ac:dyDescent="0.25">
      <c r="A211" s="48" t="s">
        <v>121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s="32" customFormat="1" x14ac:dyDescent="0.25">
      <c r="A212" s="26" t="s">
        <v>125</v>
      </c>
      <c r="B212" s="12">
        <v>3</v>
      </c>
      <c r="C212" s="12">
        <v>22</v>
      </c>
      <c r="D212" s="12">
        <v>0</v>
      </c>
      <c r="E212" s="12">
        <v>15</v>
      </c>
      <c r="F212" s="12">
        <v>1</v>
      </c>
      <c r="G212" s="12">
        <v>0</v>
      </c>
      <c r="H212" s="12">
        <v>18</v>
      </c>
      <c r="I212" s="12">
        <v>4</v>
      </c>
      <c r="J212" s="12">
        <f>SUM(B212:I212)</f>
        <v>63</v>
      </c>
    </row>
    <row r="213" spans="1:10" s="32" customFormat="1" x14ac:dyDescent="0.25">
      <c r="A213" s="48" t="s">
        <v>120</v>
      </c>
      <c r="B213" s="48"/>
      <c r="C213" s="48"/>
      <c r="D213" s="48"/>
      <c r="E213" s="48"/>
      <c r="F213" s="48"/>
      <c r="G213" s="48"/>
      <c r="H213" s="48"/>
      <c r="I213" s="48"/>
      <c r="J213" s="48"/>
    </row>
    <row r="214" spans="1:10" s="32" customFormat="1" x14ac:dyDescent="0.25">
      <c r="A214" s="24">
        <v>0</v>
      </c>
      <c r="B214" s="11">
        <v>6</v>
      </c>
      <c r="C214" s="11">
        <v>198</v>
      </c>
      <c r="D214" s="11">
        <v>1</v>
      </c>
      <c r="E214" s="11">
        <v>96</v>
      </c>
      <c r="F214" s="11">
        <v>18</v>
      </c>
      <c r="G214" s="11">
        <v>5</v>
      </c>
      <c r="H214" s="11">
        <v>129</v>
      </c>
      <c r="I214" s="11">
        <v>18</v>
      </c>
      <c r="J214" s="11">
        <f>SUM(B214:I214)</f>
        <v>471</v>
      </c>
    </row>
    <row r="215" spans="1:10" s="32" customFormat="1" x14ac:dyDescent="0.25">
      <c r="A215" s="23" t="s">
        <v>112</v>
      </c>
      <c r="B215" s="11">
        <v>0</v>
      </c>
      <c r="C215" s="11">
        <v>6</v>
      </c>
      <c r="D215" s="11">
        <v>0</v>
      </c>
      <c r="E215" s="11">
        <v>5</v>
      </c>
      <c r="F215" s="11">
        <v>0</v>
      </c>
      <c r="G215" s="11">
        <v>0</v>
      </c>
      <c r="H215" s="11">
        <v>7</v>
      </c>
      <c r="I215" s="11">
        <v>2</v>
      </c>
      <c r="J215" s="11">
        <f>SUM(B215:I215)</f>
        <v>20</v>
      </c>
    </row>
    <row r="216" spans="1:10" s="32" customFormat="1" x14ac:dyDescent="0.25">
      <c r="A216" s="23" t="s">
        <v>113</v>
      </c>
      <c r="B216" s="11">
        <v>0</v>
      </c>
      <c r="C216" s="11">
        <v>5</v>
      </c>
      <c r="D216" s="11">
        <v>0</v>
      </c>
      <c r="E216" s="11">
        <v>0</v>
      </c>
      <c r="F216" s="11">
        <v>0</v>
      </c>
      <c r="G216" s="11">
        <v>1</v>
      </c>
      <c r="H216" s="11">
        <v>0</v>
      </c>
      <c r="I216" s="11">
        <v>1</v>
      </c>
      <c r="J216" s="11">
        <f>SUM(B216:I216)</f>
        <v>7</v>
      </c>
    </row>
    <row r="217" spans="1:10" s="32" customFormat="1" x14ac:dyDescent="0.25">
      <c r="A217" s="23" t="s">
        <v>114</v>
      </c>
      <c r="B217" s="11">
        <v>0</v>
      </c>
      <c r="C217" s="11">
        <v>2</v>
      </c>
      <c r="D217" s="11">
        <v>0</v>
      </c>
      <c r="E217" s="11">
        <v>0</v>
      </c>
      <c r="F217" s="11">
        <v>0</v>
      </c>
      <c r="G217" s="11">
        <v>0</v>
      </c>
      <c r="H217" s="11">
        <v>3</v>
      </c>
      <c r="I217" s="11">
        <v>0</v>
      </c>
      <c r="J217" s="11">
        <f>SUM(B217:I217)</f>
        <v>5</v>
      </c>
    </row>
    <row r="218" spans="1:10" s="32" customFormat="1" x14ac:dyDescent="0.25">
      <c r="A218" s="25" t="s">
        <v>115</v>
      </c>
      <c r="B218" s="11">
        <v>0</v>
      </c>
      <c r="C218" s="11">
        <v>2</v>
      </c>
      <c r="D218" s="11">
        <v>0</v>
      </c>
      <c r="E218" s="11">
        <v>1</v>
      </c>
      <c r="F218" s="11">
        <v>0</v>
      </c>
      <c r="G218" s="11">
        <v>0</v>
      </c>
      <c r="H218" s="11">
        <v>0</v>
      </c>
      <c r="I218" s="11">
        <v>1</v>
      </c>
      <c r="J218" s="11">
        <f>SUM(B218:I218)</f>
        <v>4</v>
      </c>
    </row>
    <row r="219" spans="1:10" s="32" customFormat="1" x14ac:dyDescent="0.25">
      <c r="A219" s="22" t="s">
        <v>0</v>
      </c>
      <c r="B219" s="12">
        <f>SUM(B214:B218)</f>
        <v>6</v>
      </c>
      <c r="C219" s="12">
        <f t="shared" ref="C219:J219" si="34">SUM(C214:C218)</f>
        <v>213</v>
      </c>
      <c r="D219" s="12">
        <f t="shared" si="34"/>
        <v>1</v>
      </c>
      <c r="E219" s="12">
        <f t="shared" si="34"/>
        <v>102</v>
      </c>
      <c r="F219" s="12">
        <f t="shared" si="34"/>
        <v>18</v>
      </c>
      <c r="G219" s="12">
        <f t="shared" si="34"/>
        <v>6</v>
      </c>
      <c r="H219" s="12">
        <f t="shared" si="34"/>
        <v>139</v>
      </c>
      <c r="I219" s="12">
        <f t="shared" si="34"/>
        <v>22</v>
      </c>
      <c r="J219" s="12">
        <f t="shared" si="34"/>
        <v>507</v>
      </c>
    </row>
    <row r="220" spans="1:10" s="42" customFormat="1" x14ac:dyDescent="0.25">
      <c r="A220" s="41" t="s">
        <v>198</v>
      </c>
      <c r="B220" s="41"/>
      <c r="C220" s="41"/>
      <c r="D220" s="41"/>
      <c r="E220" s="41"/>
      <c r="F220" s="41"/>
      <c r="G220" s="41"/>
      <c r="H220" s="41"/>
      <c r="I220" s="41"/>
      <c r="J220" s="41"/>
    </row>
    <row r="221" spans="1:10" s="32" customForma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</row>
    <row r="222" spans="1:10" s="32" customFormat="1" ht="30" customHeight="1" x14ac:dyDescent="0.25">
      <c r="A222" s="55" t="s">
        <v>241</v>
      </c>
      <c r="B222" s="55"/>
      <c r="C222" s="55"/>
      <c r="D222" s="55"/>
      <c r="E222" s="55"/>
      <c r="F222" s="55"/>
      <c r="G222" s="55"/>
      <c r="H222" s="55"/>
      <c r="I222" s="55"/>
      <c r="J222" s="55"/>
    </row>
    <row r="223" spans="1:10" s="32" customFormat="1" ht="34.5" x14ac:dyDescent="0.25">
      <c r="A223" s="17"/>
      <c r="B223" s="9" t="s">
        <v>41</v>
      </c>
      <c r="C223" s="9" t="s">
        <v>42</v>
      </c>
      <c r="D223" s="9" t="s">
        <v>43</v>
      </c>
      <c r="E223" s="9" t="s">
        <v>44</v>
      </c>
      <c r="F223" s="9" t="s">
        <v>45</v>
      </c>
      <c r="G223" s="9" t="s">
        <v>46</v>
      </c>
      <c r="H223" s="9" t="s">
        <v>47</v>
      </c>
      <c r="I223" s="9" t="s">
        <v>48</v>
      </c>
      <c r="J223" s="10" t="s">
        <v>86</v>
      </c>
    </row>
    <row r="224" spans="1:10" s="32" customFormat="1" x14ac:dyDescent="0.25">
      <c r="A224" s="48" t="s">
        <v>126</v>
      </c>
      <c r="B224" s="48"/>
      <c r="C224" s="48"/>
      <c r="D224" s="48"/>
      <c r="E224" s="48"/>
      <c r="F224" s="48"/>
      <c r="G224" s="48"/>
      <c r="H224" s="48"/>
      <c r="I224" s="48"/>
      <c r="J224" s="48"/>
    </row>
    <row r="225" spans="1:10" s="32" customFormat="1" x14ac:dyDescent="0.25">
      <c r="A225" s="24">
        <v>0</v>
      </c>
      <c r="B225" s="11">
        <v>0</v>
      </c>
      <c r="C225" s="11">
        <v>20</v>
      </c>
      <c r="D225" s="11">
        <v>0</v>
      </c>
      <c r="E225" s="11">
        <v>7</v>
      </c>
      <c r="F225" s="11">
        <v>3</v>
      </c>
      <c r="G225" s="11">
        <v>1</v>
      </c>
      <c r="H225" s="11">
        <v>9</v>
      </c>
      <c r="I225" s="11">
        <v>1</v>
      </c>
      <c r="J225" s="11">
        <f t="shared" ref="J225:J230" si="35">SUM(B225:I225)</f>
        <v>41</v>
      </c>
    </row>
    <row r="226" spans="1:10" s="32" customFormat="1" x14ac:dyDescent="0.25">
      <c r="A226" s="19" t="s">
        <v>122</v>
      </c>
      <c r="B226" s="11">
        <v>5</v>
      </c>
      <c r="C226" s="11">
        <v>7</v>
      </c>
      <c r="D226" s="11">
        <v>0</v>
      </c>
      <c r="E226" s="11">
        <v>4</v>
      </c>
      <c r="F226" s="11">
        <v>1</v>
      </c>
      <c r="G226" s="11">
        <v>0</v>
      </c>
      <c r="H226" s="11">
        <v>11</v>
      </c>
      <c r="I226" s="11">
        <v>2</v>
      </c>
      <c r="J226" s="11">
        <f t="shared" si="35"/>
        <v>30</v>
      </c>
    </row>
    <row r="227" spans="1:10" s="32" customFormat="1" x14ac:dyDescent="0.25">
      <c r="A227" s="19" t="s">
        <v>28</v>
      </c>
      <c r="B227" s="11">
        <v>1</v>
      </c>
      <c r="C227" s="11">
        <v>7</v>
      </c>
      <c r="D227" s="11">
        <v>0</v>
      </c>
      <c r="E227" s="11">
        <v>3</v>
      </c>
      <c r="F227" s="11">
        <v>2</v>
      </c>
      <c r="G227" s="11">
        <v>0</v>
      </c>
      <c r="H227" s="11">
        <v>2</v>
      </c>
      <c r="I227" s="11">
        <v>2</v>
      </c>
      <c r="J227" s="11">
        <f t="shared" si="35"/>
        <v>17</v>
      </c>
    </row>
    <row r="228" spans="1:10" s="32" customFormat="1" x14ac:dyDescent="0.25">
      <c r="A228" s="19" t="s">
        <v>29</v>
      </c>
      <c r="B228" s="11">
        <v>0</v>
      </c>
      <c r="C228" s="11">
        <v>3</v>
      </c>
      <c r="D228" s="11">
        <v>1</v>
      </c>
      <c r="E228" s="11">
        <v>1</v>
      </c>
      <c r="F228" s="11">
        <v>1</v>
      </c>
      <c r="G228" s="11">
        <v>1</v>
      </c>
      <c r="H228" s="11">
        <v>0</v>
      </c>
      <c r="I228" s="11">
        <v>0</v>
      </c>
      <c r="J228" s="11">
        <f t="shared" si="35"/>
        <v>7</v>
      </c>
    </row>
    <row r="229" spans="1:10" s="32" customFormat="1" x14ac:dyDescent="0.25">
      <c r="A229" s="19" t="s">
        <v>124</v>
      </c>
      <c r="B229" s="11">
        <v>0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1</v>
      </c>
      <c r="I229" s="11">
        <v>0</v>
      </c>
      <c r="J229" s="11">
        <f t="shared" si="35"/>
        <v>1</v>
      </c>
    </row>
    <row r="230" spans="1:10" s="32" customFormat="1" x14ac:dyDescent="0.25">
      <c r="A230" s="21" t="s">
        <v>123</v>
      </c>
      <c r="B230" s="11">
        <v>0</v>
      </c>
      <c r="C230" s="11">
        <v>176</v>
      </c>
      <c r="D230" s="11">
        <v>0</v>
      </c>
      <c r="E230" s="11">
        <v>87</v>
      </c>
      <c r="F230" s="11">
        <v>11</v>
      </c>
      <c r="G230" s="11">
        <v>4</v>
      </c>
      <c r="H230" s="11">
        <v>116</v>
      </c>
      <c r="I230" s="11">
        <v>17</v>
      </c>
      <c r="J230" s="11">
        <f t="shared" si="35"/>
        <v>411</v>
      </c>
    </row>
    <row r="231" spans="1:10" s="32" customFormat="1" x14ac:dyDescent="0.25">
      <c r="A231" s="22" t="s">
        <v>0</v>
      </c>
      <c r="B231" s="12">
        <f>SUM(B225:B230)</f>
        <v>6</v>
      </c>
      <c r="C231" s="12">
        <f t="shared" ref="C231:J231" si="36">SUM(C225:C230)</f>
        <v>213</v>
      </c>
      <c r="D231" s="12">
        <f t="shared" si="36"/>
        <v>1</v>
      </c>
      <c r="E231" s="12">
        <f t="shared" si="36"/>
        <v>102</v>
      </c>
      <c r="F231" s="12">
        <f t="shared" si="36"/>
        <v>18</v>
      </c>
      <c r="G231" s="12">
        <f t="shared" si="36"/>
        <v>6</v>
      </c>
      <c r="H231" s="12">
        <f t="shared" si="36"/>
        <v>139</v>
      </c>
      <c r="I231" s="12">
        <f t="shared" si="36"/>
        <v>22</v>
      </c>
      <c r="J231" s="12">
        <f t="shared" si="36"/>
        <v>507</v>
      </c>
    </row>
    <row r="232" spans="1:10" s="32" customFormat="1" x14ac:dyDescent="0.25">
      <c r="A232" s="48" t="s">
        <v>127</v>
      </c>
      <c r="B232" s="48"/>
      <c r="C232" s="48"/>
      <c r="D232" s="48"/>
      <c r="E232" s="48"/>
      <c r="F232" s="48"/>
      <c r="G232" s="48"/>
      <c r="H232" s="48"/>
      <c r="I232" s="48"/>
      <c r="J232" s="48"/>
    </row>
    <row r="233" spans="1:10" s="32" customFormat="1" x14ac:dyDescent="0.25">
      <c r="A233" s="24">
        <v>0</v>
      </c>
      <c r="B233" s="11">
        <v>0</v>
      </c>
      <c r="C233" s="11">
        <v>18</v>
      </c>
      <c r="D233" s="11">
        <v>0</v>
      </c>
      <c r="E233" s="11">
        <v>7</v>
      </c>
      <c r="F233" s="11">
        <v>3</v>
      </c>
      <c r="G233" s="11">
        <v>1</v>
      </c>
      <c r="H233" s="11">
        <v>8</v>
      </c>
      <c r="I233" s="11">
        <v>1</v>
      </c>
      <c r="J233" s="11">
        <f t="shared" ref="J233:J238" si="37">SUM(B233:I233)</f>
        <v>38</v>
      </c>
    </row>
    <row r="234" spans="1:10" s="32" customFormat="1" x14ac:dyDescent="0.25">
      <c r="A234" s="19" t="s">
        <v>122</v>
      </c>
      <c r="B234" s="11">
        <v>0</v>
      </c>
      <c r="C234" s="11">
        <v>3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f t="shared" si="37"/>
        <v>3</v>
      </c>
    </row>
    <row r="235" spans="1:10" s="32" customFormat="1" x14ac:dyDescent="0.25">
      <c r="A235" s="19" t="s">
        <v>28</v>
      </c>
      <c r="B235" s="11">
        <v>0</v>
      </c>
      <c r="C235" s="11">
        <v>3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1</v>
      </c>
      <c r="J235" s="11">
        <f t="shared" si="37"/>
        <v>4</v>
      </c>
    </row>
    <row r="236" spans="1:10" s="32" customFormat="1" x14ac:dyDescent="0.25">
      <c r="A236" s="19" t="s">
        <v>29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f t="shared" si="37"/>
        <v>0</v>
      </c>
    </row>
    <row r="237" spans="1:10" s="32" customFormat="1" x14ac:dyDescent="0.25">
      <c r="A237" s="19" t="s">
        <v>124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f t="shared" si="37"/>
        <v>0</v>
      </c>
    </row>
    <row r="238" spans="1:10" s="32" customFormat="1" x14ac:dyDescent="0.25">
      <c r="A238" s="21" t="s">
        <v>123</v>
      </c>
      <c r="B238" s="11">
        <v>6</v>
      </c>
      <c r="C238" s="11">
        <v>189</v>
      </c>
      <c r="D238" s="11">
        <v>1</v>
      </c>
      <c r="E238" s="11">
        <v>95</v>
      </c>
      <c r="F238" s="11">
        <v>15</v>
      </c>
      <c r="G238" s="11">
        <v>5</v>
      </c>
      <c r="H238" s="11">
        <v>131</v>
      </c>
      <c r="I238" s="11">
        <v>20</v>
      </c>
      <c r="J238" s="11">
        <f t="shared" si="37"/>
        <v>462</v>
      </c>
    </row>
    <row r="239" spans="1:10" s="32" customFormat="1" x14ac:dyDescent="0.25">
      <c r="A239" s="22" t="s">
        <v>0</v>
      </c>
      <c r="B239" s="12">
        <f>SUM(B233:B238)</f>
        <v>6</v>
      </c>
      <c r="C239" s="12">
        <f t="shared" ref="C239:J239" si="38">SUM(C233:C238)</f>
        <v>213</v>
      </c>
      <c r="D239" s="12">
        <f t="shared" si="38"/>
        <v>1</v>
      </c>
      <c r="E239" s="12">
        <f t="shared" si="38"/>
        <v>102</v>
      </c>
      <c r="F239" s="12">
        <f t="shared" si="38"/>
        <v>18</v>
      </c>
      <c r="G239" s="12">
        <f t="shared" si="38"/>
        <v>6</v>
      </c>
      <c r="H239" s="12">
        <f t="shared" si="38"/>
        <v>139</v>
      </c>
      <c r="I239" s="12">
        <f t="shared" si="38"/>
        <v>22</v>
      </c>
      <c r="J239" s="12">
        <f t="shared" si="38"/>
        <v>507</v>
      </c>
    </row>
    <row r="240" spans="1:10" s="32" customFormat="1" x14ac:dyDescent="0.25">
      <c r="A240" s="48" t="s">
        <v>128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s="32" customFormat="1" x14ac:dyDescent="0.25">
      <c r="A241" s="24">
        <v>0</v>
      </c>
      <c r="B241" s="11">
        <v>0</v>
      </c>
      <c r="C241" s="11">
        <v>82</v>
      </c>
      <c r="D241" s="11">
        <v>0</v>
      </c>
      <c r="E241" s="11">
        <v>32</v>
      </c>
      <c r="F241" s="11">
        <v>8</v>
      </c>
      <c r="G241" s="11">
        <v>1</v>
      </c>
      <c r="H241" s="11">
        <v>35</v>
      </c>
      <c r="I241" s="11">
        <v>4</v>
      </c>
      <c r="J241" s="11">
        <f t="shared" ref="J241:J246" si="39">SUM(B241:I241)</f>
        <v>162</v>
      </c>
    </row>
    <row r="242" spans="1:10" s="32" customFormat="1" x14ac:dyDescent="0.25">
      <c r="A242" s="19" t="s">
        <v>122</v>
      </c>
      <c r="B242" s="11">
        <v>0</v>
      </c>
      <c r="C242" s="11">
        <v>109</v>
      </c>
      <c r="D242" s="11">
        <v>0</v>
      </c>
      <c r="E242" s="11">
        <v>61</v>
      </c>
      <c r="F242" s="11">
        <v>6</v>
      </c>
      <c r="G242" s="11">
        <v>2</v>
      </c>
      <c r="H242" s="11">
        <v>82</v>
      </c>
      <c r="I242" s="11">
        <v>14</v>
      </c>
      <c r="J242" s="11">
        <f t="shared" si="39"/>
        <v>274</v>
      </c>
    </row>
    <row r="243" spans="1:10" s="32" customFormat="1" x14ac:dyDescent="0.25">
      <c r="A243" s="19" t="s">
        <v>28</v>
      </c>
      <c r="B243" s="11">
        <v>0</v>
      </c>
      <c r="C243" s="11">
        <v>8</v>
      </c>
      <c r="D243" s="11">
        <v>0</v>
      </c>
      <c r="E243" s="11">
        <v>6</v>
      </c>
      <c r="F243" s="11">
        <v>2</v>
      </c>
      <c r="G243" s="11">
        <v>3</v>
      </c>
      <c r="H243" s="11">
        <v>6</v>
      </c>
      <c r="I243" s="11">
        <v>3</v>
      </c>
      <c r="J243" s="11">
        <f t="shared" si="39"/>
        <v>28</v>
      </c>
    </row>
    <row r="244" spans="1:10" s="32" customFormat="1" x14ac:dyDescent="0.25">
      <c r="A244" s="19" t="s">
        <v>29</v>
      </c>
      <c r="B244" s="11">
        <v>0</v>
      </c>
      <c r="C244" s="11">
        <v>5</v>
      </c>
      <c r="D244" s="11">
        <v>0</v>
      </c>
      <c r="E244" s="11">
        <v>1</v>
      </c>
      <c r="F244" s="11">
        <v>1</v>
      </c>
      <c r="G244" s="11">
        <v>0</v>
      </c>
      <c r="H244" s="11">
        <v>8</v>
      </c>
      <c r="I244" s="11">
        <v>0</v>
      </c>
      <c r="J244" s="11">
        <f t="shared" si="39"/>
        <v>15</v>
      </c>
    </row>
    <row r="245" spans="1:10" s="32" customFormat="1" x14ac:dyDescent="0.25">
      <c r="A245" s="19" t="s">
        <v>124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2</v>
      </c>
      <c r="I245" s="11">
        <v>0</v>
      </c>
      <c r="J245" s="11">
        <f t="shared" si="39"/>
        <v>2</v>
      </c>
    </row>
    <row r="246" spans="1:10" s="32" customFormat="1" x14ac:dyDescent="0.25">
      <c r="A246" s="21" t="s">
        <v>123</v>
      </c>
      <c r="B246" s="11">
        <v>6</v>
      </c>
      <c r="C246" s="11">
        <v>9</v>
      </c>
      <c r="D246" s="11">
        <v>1</v>
      </c>
      <c r="E246" s="11">
        <v>2</v>
      </c>
      <c r="F246" s="11">
        <v>1</v>
      </c>
      <c r="G246" s="11">
        <v>0</v>
      </c>
      <c r="H246" s="11">
        <v>6</v>
      </c>
      <c r="I246" s="11">
        <v>1</v>
      </c>
      <c r="J246" s="11">
        <f t="shared" si="39"/>
        <v>26</v>
      </c>
    </row>
    <row r="247" spans="1:10" s="32" customFormat="1" x14ac:dyDescent="0.25">
      <c r="A247" s="22" t="s">
        <v>0</v>
      </c>
      <c r="B247" s="12">
        <f>SUM(B241:B246)</f>
        <v>6</v>
      </c>
      <c r="C247" s="12">
        <f t="shared" ref="C247:J247" si="40">SUM(C241:C246)</f>
        <v>213</v>
      </c>
      <c r="D247" s="12">
        <f t="shared" si="40"/>
        <v>1</v>
      </c>
      <c r="E247" s="12">
        <f t="shared" si="40"/>
        <v>102</v>
      </c>
      <c r="F247" s="12">
        <f t="shared" si="40"/>
        <v>18</v>
      </c>
      <c r="G247" s="12">
        <f t="shared" si="40"/>
        <v>6</v>
      </c>
      <c r="H247" s="12">
        <f t="shared" si="40"/>
        <v>139</v>
      </c>
      <c r="I247" s="12">
        <f t="shared" si="40"/>
        <v>22</v>
      </c>
      <c r="J247" s="12">
        <f t="shared" si="40"/>
        <v>507</v>
      </c>
    </row>
    <row r="248" spans="1:10" s="32" customFormat="1" x14ac:dyDescent="0.25">
      <c r="A248" s="48" t="s">
        <v>129</v>
      </c>
      <c r="B248" s="48"/>
      <c r="C248" s="48"/>
      <c r="D248" s="48"/>
      <c r="E248" s="48"/>
      <c r="F248" s="48"/>
      <c r="G248" s="48"/>
      <c r="H248" s="48"/>
      <c r="I248" s="48"/>
      <c r="J248" s="48"/>
    </row>
    <row r="249" spans="1:10" s="32" customFormat="1" x14ac:dyDescent="0.25">
      <c r="A249" s="24">
        <v>0</v>
      </c>
      <c r="B249" s="11">
        <v>0</v>
      </c>
      <c r="C249" s="11">
        <v>20</v>
      </c>
      <c r="D249" s="11">
        <v>0</v>
      </c>
      <c r="E249" s="11">
        <v>7</v>
      </c>
      <c r="F249" s="11">
        <v>3</v>
      </c>
      <c r="G249" s="11">
        <v>1</v>
      </c>
      <c r="H249" s="11">
        <v>9</v>
      </c>
      <c r="I249" s="11">
        <v>1</v>
      </c>
      <c r="J249" s="11">
        <f t="shared" ref="J249:J254" si="41">SUM(B249:I249)</f>
        <v>41</v>
      </c>
    </row>
    <row r="250" spans="1:10" s="32" customFormat="1" x14ac:dyDescent="0.25">
      <c r="A250" s="19" t="s">
        <v>122</v>
      </c>
      <c r="B250" s="11">
        <v>0</v>
      </c>
      <c r="C250" s="11">
        <v>3</v>
      </c>
      <c r="D250" s="11">
        <v>0</v>
      </c>
      <c r="E250" s="11">
        <v>0</v>
      </c>
      <c r="F250" s="11">
        <v>0</v>
      </c>
      <c r="G250" s="11">
        <v>0</v>
      </c>
      <c r="H250" s="11">
        <v>1</v>
      </c>
      <c r="I250" s="11">
        <v>0</v>
      </c>
      <c r="J250" s="11">
        <f t="shared" si="41"/>
        <v>4</v>
      </c>
    </row>
    <row r="251" spans="1:10" s="32" customFormat="1" x14ac:dyDescent="0.25">
      <c r="A251" s="19" t="s">
        <v>28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f t="shared" si="41"/>
        <v>0</v>
      </c>
    </row>
    <row r="252" spans="1:10" s="32" customFormat="1" x14ac:dyDescent="0.25">
      <c r="A252" s="19" t="s">
        <v>29</v>
      </c>
      <c r="B252" s="11">
        <v>0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f t="shared" si="41"/>
        <v>0</v>
      </c>
    </row>
    <row r="253" spans="1:10" s="32" customFormat="1" x14ac:dyDescent="0.25">
      <c r="A253" s="19" t="s">
        <v>124</v>
      </c>
      <c r="B253" s="11">
        <v>0</v>
      </c>
      <c r="C253" s="11">
        <v>1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f t="shared" si="41"/>
        <v>1</v>
      </c>
    </row>
    <row r="254" spans="1:10" s="32" customFormat="1" x14ac:dyDescent="0.25">
      <c r="A254" s="21" t="s">
        <v>123</v>
      </c>
      <c r="B254" s="11">
        <v>6</v>
      </c>
      <c r="C254" s="11">
        <v>189</v>
      </c>
      <c r="D254" s="11">
        <v>1</v>
      </c>
      <c r="E254" s="11">
        <v>95</v>
      </c>
      <c r="F254" s="11">
        <v>15</v>
      </c>
      <c r="G254" s="11">
        <v>5</v>
      </c>
      <c r="H254" s="11">
        <v>129</v>
      </c>
      <c r="I254" s="11">
        <v>21</v>
      </c>
      <c r="J254" s="11">
        <f t="shared" si="41"/>
        <v>461</v>
      </c>
    </row>
    <row r="255" spans="1:10" s="32" customFormat="1" x14ac:dyDescent="0.25">
      <c r="A255" s="22" t="s">
        <v>0</v>
      </c>
      <c r="B255" s="12">
        <f t="shared" ref="B255:I255" si="42">SUM(B249:B254)</f>
        <v>6</v>
      </c>
      <c r="C255" s="12">
        <f t="shared" si="42"/>
        <v>213</v>
      </c>
      <c r="D255" s="12">
        <f t="shared" si="42"/>
        <v>1</v>
      </c>
      <c r="E255" s="12">
        <f t="shared" si="42"/>
        <v>102</v>
      </c>
      <c r="F255" s="12">
        <f t="shared" si="42"/>
        <v>18</v>
      </c>
      <c r="G255" s="12">
        <f t="shared" si="42"/>
        <v>6</v>
      </c>
      <c r="H255" s="12">
        <f t="shared" si="42"/>
        <v>139</v>
      </c>
      <c r="I255" s="12">
        <f t="shared" si="42"/>
        <v>22</v>
      </c>
      <c r="J255" s="12">
        <f t="shared" ref="J255" si="43">SUM(J249:J254)</f>
        <v>507</v>
      </c>
    </row>
    <row r="256" spans="1:10" s="42" customFormat="1" x14ac:dyDescent="0.25">
      <c r="A256" s="41" t="s">
        <v>198</v>
      </c>
      <c r="B256" s="41"/>
      <c r="C256" s="41"/>
      <c r="D256" s="41"/>
      <c r="E256" s="41"/>
      <c r="F256" s="41"/>
      <c r="G256" s="41"/>
      <c r="H256" s="41"/>
      <c r="I256" s="41"/>
      <c r="J256" s="41"/>
    </row>
    <row r="257" spans="1:10" s="32" customFormat="1" x14ac:dyDescent="0.25">
      <c r="A257" s="38"/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1:10" s="32" customFormat="1" x14ac:dyDescent="0.25">
      <c r="A258" s="38"/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1:10" x14ac:dyDescent="0.25">
      <c r="A259" s="7" t="s">
        <v>132</v>
      </c>
    </row>
  </sheetData>
  <mergeCells count="43">
    <mergeCell ref="A248:J248"/>
    <mergeCell ref="A193:J193"/>
    <mergeCell ref="A194:J194"/>
    <mergeCell ref="A196:J196"/>
    <mergeCell ref="A203:J203"/>
    <mergeCell ref="A211:J211"/>
    <mergeCell ref="A213:J213"/>
    <mergeCell ref="A221:J221"/>
    <mergeCell ref="A222:J222"/>
    <mergeCell ref="A224:J224"/>
    <mergeCell ref="A232:J232"/>
    <mergeCell ref="A240:J240"/>
    <mergeCell ref="A185:J185"/>
    <mergeCell ref="A172:J172"/>
    <mergeCell ref="A101:J101"/>
    <mergeCell ref="A102:J102"/>
    <mergeCell ref="A104:J104"/>
    <mergeCell ref="A116:J116"/>
    <mergeCell ref="A128:J128"/>
    <mergeCell ref="A140:J140"/>
    <mergeCell ref="A152:J152"/>
    <mergeCell ref="A164:J164"/>
    <mergeCell ref="A173:J173"/>
    <mergeCell ref="A174:J174"/>
    <mergeCell ref="A184:J184"/>
    <mergeCell ref="A91:J91"/>
    <mergeCell ref="A31:J31"/>
    <mergeCell ref="A32:J32"/>
    <mergeCell ref="A35:J35"/>
    <mergeCell ref="A45:J45"/>
    <mergeCell ref="A50:J50"/>
    <mergeCell ref="A58:J58"/>
    <mergeCell ref="A63:J63"/>
    <mergeCell ref="A70:J70"/>
    <mergeCell ref="A71:J71"/>
    <mergeCell ref="A73:J73"/>
    <mergeCell ref="A84:J84"/>
    <mergeCell ref="A14:J14"/>
    <mergeCell ref="A1:J1"/>
    <mergeCell ref="A2:J2"/>
    <mergeCell ref="A3:J3"/>
    <mergeCell ref="A4:J4"/>
    <mergeCell ref="A13:J13"/>
  </mergeCells>
  <hyperlinks>
    <hyperlink ref="A259" r:id="rId1"/>
  </hyperlinks>
  <pageMargins left="0.70866141732283472" right="0.70866141732283472" top="0.74803149606299213" bottom="0.74803149606299213" header="0.31496062992125984" footer="0.31496062992125984"/>
  <pageSetup paperSize="9" scale="66" fitToHeight="10" orientation="portrait" r:id="rId2"/>
  <rowBreaks count="5" manualBreakCount="5">
    <brk id="31" max="10" man="1"/>
    <brk id="70" max="10" man="1"/>
    <brk id="101" max="10" man="1"/>
    <brk id="173" max="10" man="1"/>
    <brk id="221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Contents</vt:lpstr>
      <vt:lpstr>Other (bus &amp; pers) services</vt:lpstr>
      <vt:lpstr>Construction</vt:lpstr>
      <vt:lpstr>Accommodation &amp; food services</vt:lpstr>
      <vt:lpstr>Retail trade</vt:lpstr>
      <vt:lpstr>Transport, postal &amp; warehousing</vt:lpstr>
      <vt:lpstr>'Accommodation &amp; food services'!Print_Area</vt:lpstr>
      <vt:lpstr>Construction!Print_Area</vt:lpstr>
      <vt:lpstr>Contents!Print_Area</vt:lpstr>
      <vt:lpstr>'Other (bus &amp; pers) services'!Print_Area</vt:lpstr>
      <vt:lpstr>'Retail trade'!Print_Area</vt:lpstr>
      <vt:lpstr>'Transport, postal &amp; warehousing'!Print_Area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ASIC</dc:creator>
  <cp:lastModifiedBy>Caroline.Konkol</cp:lastModifiedBy>
  <cp:lastPrinted>2014-09-29T06:29:37Z</cp:lastPrinted>
  <dcterms:created xsi:type="dcterms:W3CDTF">2010-10-18T01:28:27Z</dcterms:created>
  <dcterms:modified xsi:type="dcterms:W3CDTF">2014-10-01T00:31:46Z</dcterms:modified>
</cp:coreProperties>
</file>